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<sst xmlns="http://schemas.openxmlformats.org/spreadsheetml/2006/main" count="296" uniqueCount="170">
  <si>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</si>
  <si>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</si>
  <si>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</si>
  <si>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</si>
  <si>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</si>
  <si>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</si>
  <si>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</si>
  <si>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</si>
  <si>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</si>
  <si>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</si>
  <si>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</si>
  <si>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</si>
  <si>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</si>
  <si>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（八）社会保障和就业支出</t>
  </si>
  <si>
    <t>（二）政府性基金预算拨款</t>
  </si>
  <si>
    <t>（九）卫生健康支出</t>
  </si>
  <si>
    <t>（十四）资源勘探信息等支出</t>
  </si>
  <si>
    <t>二、上年结转</t>
  </si>
  <si>
    <t>(十九）住房保障支出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</si>
  <si>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</si>
  <si>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</si>
  <si>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</si>
  <si>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</si>
  <si>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</si>
  <si>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</si>
  <si>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</si>
  <si>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</si>
  <si>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</si>
  <si>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</si>
  <si>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</si>
  <si>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</si>
  <si>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</si>
  <si>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</si>
  <si>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>财政对失业保险基金的补助</t>
  </si>
  <si>
    <t>财政对工伤保险基金的补助</t>
  </si>
  <si>
    <t>财政对生育保险基金的补助</t>
  </si>
  <si>
    <t>公务员医疗补助</t>
  </si>
  <si>
    <t>财政对职工基本医疗保险基金的补助</t>
  </si>
  <si>
    <t>行政运行</t>
  </si>
  <si>
    <t>机关服务</t>
  </si>
  <si>
    <t>专用通信</t>
  </si>
  <si>
    <t>工业和信息产业战略研究与标准制定</t>
  </si>
  <si>
    <t>工业和信息产业支持</t>
  </si>
  <si>
    <t>电子专项工程</t>
  </si>
  <si>
    <t>其他工业和信息产业监管支出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</si>
  <si>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</si>
  <si>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</si>
  <si>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</si>
  <si>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</si>
  <si>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</si>
  <si>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</si>
  <si>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</si>
  <si>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</si>
  <si>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</si>
  <si>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</si>
  <si>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</si>
  <si>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</si>
  <si>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</si>
  <si>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</si>
  <si>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</si>
  <si>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</si>
  <si>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</si>
  <si>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</si>
  <si>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</si>
  <si>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</si>
  <si>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</si>
  <si>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</si>
  <si>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</si>
  <si>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公务员医疗补助缴费</t>
  </si>
  <si>
    <t>其他社会保障缴费</t>
  </si>
  <si>
    <t>99</t>
  </si>
  <si>
    <t>其他工资福利支出</t>
  </si>
  <si>
    <t>06</t>
  </si>
  <si>
    <t>伙食补助费</t>
  </si>
  <si>
    <t>502</t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</si>
  <si>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</si>
  <si>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</si>
  <si>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</si>
  <si>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</si>
  <si>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</si>
  <si>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</si>
  <si>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</si>
  <si>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</si>
  <si>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</si>
  <si>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</si>
  <si>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</si>
  <si>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</si>
  <si>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</si>
  <si>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</si>
  <si>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</si>
  <si>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</si>
  <si>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会议费</t>
  </si>
  <si>
    <t>15</t>
  </si>
  <si>
    <t>培训费</t>
  </si>
  <si>
    <t>16</t>
  </si>
  <si>
    <t>公务接待费</t>
  </si>
  <si>
    <t>17</t>
  </si>
  <si>
    <t>因公出国（境)费用</t>
  </si>
  <si>
    <t>12</t>
  </si>
  <si>
    <t>公务用车运行维护费</t>
  </si>
  <si>
    <t>31</t>
  </si>
  <si>
    <t>09</t>
  </si>
  <si>
    <t>维修（护）费</t>
  </si>
  <si>
    <t>13</t>
  </si>
  <si>
    <t>其他商品服务支出</t>
  </si>
  <si>
    <t>509</t>
  </si>
  <si>
    <t>对个人和家庭的补助</t>
  </si>
  <si>
    <t>休假探亲费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</si>
  <si>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</si>
  <si>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</si>
  <si>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</si>
  <si>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</si>
  <si>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</si>
  <si>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</si>
  <si>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</si>
  <si>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</si>
  <si>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</si>
  <si>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</si>
  <si>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</si>
  <si>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我单位无政府性基金预算支出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</si>
  <si>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</si>
  <si>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</si>
  <si>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</si>
  <si>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</si>
  <si>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</si>
  <si>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</si>
  <si>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</si>
  <si>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</si>
  <si>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</si>
  <si>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</si>
  <si>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</si>
  <si>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</si>
  <si>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</si>
  <si>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</si>
  <si>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八、社会保障和就业支出</t>
  </si>
  <si>
    <t>九、卫生健康支出</t>
  </si>
  <si>
    <t>十四、资源勘探信息等支出</t>
  </si>
  <si>
    <t>十九、住房保障支出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</si>
  <si>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</si>
  <si>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</si>
  <si>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</si>
  <si>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</si>
  <si>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</si>
  <si>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</si>
  <si>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</si>
  <si>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</si>
  <si>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</si>
  <si>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</si>
  <si>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</si>
  <si>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</si>
  <si>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</si>
  <si>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</si>
  <si>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</si>
  <si>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社会保障和就业支出</t>
  </si>
  <si>
    <t>行政事业单位离退休</t>
  </si>
  <si>
    <t>财政对其他社会保险基金的补助</t>
  </si>
  <si>
    <t>卫生健康支出</t>
  </si>
  <si>
    <t>行政事业单位医疗</t>
  </si>
  <si>
    <t>财政对基本医疗保险基金的补助</t>
  </si>
  <si>
    <t>资源勘探信息等支出</t>
  </si>
  <si>
    <t>工业和信息产业监管</t>
  </si>
  <si>
    <t>工业和信息产业战略研究及标准制定</t>
  </si>
  <si>
    <t>住房保障支出</t>
  </si>
  <si>
    <t>住房改革支出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</si>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</sst>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24" fillId="0" borderId="5" applyNumberFormat="0" applyFill="0" applyAlignment="0" applyProtection="0"/>
    <xf numFmtId="0" fontId="14" fillId="9" borderId="0" applyNumberFormat="0" applyBorder="0" applyAlignment="0" applyProtection="0"/>
    <xf numFmtId="0" fontId="17" fillId="10" borderId="6" applyNumberFormat="0" applyAlignment="0" applyProtection="0"/>
    <xf numFmtId="0" fontId="29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8" applyNumberFormat="0" applyFill="0" applyAlignment="0" applyProtection="0"/>
    <xf numFmtId="0" fontId="9" fillId="0" borderId="9" applyNumberFormat="0" applyFill="0" applyAlignment="0" applyProtection="0"/>
    <xf numFmtId="0" fontId="20" fillId="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77" t="s">
        <v>0</v>
      </c>
      <c r="B1" s="77"/>
      <c r="C1" s="77"/>
      <c r="D1" s="77"/>
      <c r="E1" s="77"/>
      <c r="F1" s="77"/>
    </row>
    <row r="2" spans="1:6" ht="19.5">
      <c r="A2" s="78" t="s">
        <v>1</v>
      </c>
      <c r="B2" s="79"/>
      <c r="C2" s="79"/>
      <c r="D2" s="79"/>
      <c r="E2" s="80" t="s">
        <v>2</v>
      </c>
      <c r="F2" s="80"/>
    </row>
    <row r="3" spans="1:6" ht="29.25" customHeight="1">
      <c r="A3" s="81" t="s">
        <v>3</v>
      </c>
      <c r="B3" s="82"/>
      <c r="C3" s="81" t="s">
        <v>4</v>
      </c>
      <c r="D3" s="83"/>
      <c r="E3" s="83"/>
      <c r="F3" s="82"/>
    </row>
    <row r="4" spans="1:6" ht="24.75" customHeight="1">
      <c r="A4" s="21" t="s">
        <v>5</v>
      </c>
      <c r="B4" s="21" t="s">
        <v>6</v>
      </c>
      <c r="C4" s="21" t="s">
        <v>5</v>
      </c>
      <c r="D4" s="21" t="s">
        <v>7</v>
      </c>
      <c r="E4" s="84" t="s">
        <v>8</v>
      </c>
      <c r="F4" s="84" t="s">
        <v>9</v>
      </c>
    </row>
    <row r="5" spans="1:6" ht="33.75" customHeight="1">
      <c r="A5" s="22" t="s">
        <v>10</v>
      </c>
      <c r="B5" s="85">
        <v>652.75</v>
      </c>
      <c r="C5" s="9" t="s">
        <v>11</v>
      </c>
      <c r="D5" s="85">
        <v>652.75</v>
      </c>
      <c r="E5" s="85">
        <v>652.75</v>
      </c>
      <c r="F5" s="5"/>
    </row>
    <row r="6" spans="1:6" ht="33.75" customHeight="1">
      <c r="A6" s="23" t="s">
        <v>12</v>
      </c>
      <c r="B6" s="85">
        <v>652.75</v>
      </c>
      <c r="C6" s="23" t="s">
        <v>13</v>
      </c>
      <c r="D6" s="5">
        <v>54.52</v>
      </c>
      <c r="E6" s="5">
        <v>54.52</v>
      </c>
      <c r="F6" s="5"/>
    </row>
    <row r="7" spans="1:6" ht="33.75" customHeight="1">
      <c r="A7" s="23" t="s">
        <v>14</v>
      </c>
      <c r="B7" s="85"/>
      <c r="C7" s="23" t="s">
        <v>15</v>
      </c>
      <c r="D7" s="5">
        <v>34.95</v>
      </c>
      <c r="E7" s="5">
        <v>34.95</v>
      </c>
      <c r="F7" s="5"/>
    </row>
    <row r="8" spans="1:6" ht="33.75" customHeight="1">
      <c r="A8" s="23"/>
      <c r="B8" s="85"/>
      <c r="C8" s="23" t="s">
        <v>16</v>
      </c>
      <c r="D8" s="5">
        <v>521.37</v>
      </c>
      <c r="E8" s="5">
        <v>521.37</v>
      </c>
      <c r="F8" s="5"/>
    </row>
    <row r="9" spans="1:6" ht="33.75" customHeight="1">
      <c r="A9" s="23" t="s">
        <v>17</v>
      </c>
      <c r="B9" s="85"/>
      <c r="C9" s="23" t="s">
        <v>18</v>
      </c>
      <c r="D9" s="5">
        <v>41.91</v>
      </c>
      <c r="E9" s="5">
        <v>41.91</v>
      </c>
      <c r="F9" s="5"/>
    </row>
    <row r="10" spans="1:6" ht="33.75" customHeight="1">
      <c r="A10" s="23" t="s">
        <v>12</v>
      </c>
      <c r="B10" s="85"/>
      <c r="C10" s="23"/>
      <c r="D10" s="5"/>
      <c r="E10" s="5"/>
      <c r="F10" s="5"/>
    </row>
    <row r="11" spans="1:6" ht="33.75" customHeight="1">
      <c r="A11" s="23" t="s">
        <v>14</v>
      </c>
      <c r="B11" s="85"/>
      <c r="C11" s="23"/>
      <c r="D11" s="5"/>
      <c r="E11" s="5"/>
      <c r="F11" s="5"/>
    </row>
    <row r="12" spans="1:6" ht="33.75" customHeight="1">
      <c r="A12" s="85"/>
      <c r="B12" s="85"/>
      <c r="C12" s="23"/>
      <c r="D12" s="5"/>
      <c r="E12" s="5"/>
      <c r="F12" s="5"/>
    </row>
    <row r="13" spans="1:6" ht="33.75" customHeight="1">
      <c r="A13" s="85"/>
      <c r="B13" s="85"/>
      <c r="C13" s="23" t="s">
        <v>19</v>
      </c>
      <c r="D13" s="5"/>
      <c r="E13" s="5"/>
      <c r="F13" s="5"/>
    </row>
    <row r="14" spans="1:6" ht="33.75" customHeight="1">
      <c r="A14" s="85"/>
      <c r="B14" s="85"/>
      <c r="C14" s="85"/>
      <c r="D14" s="5"/>
      <c r="E14" s="5"/>
      <c r="F14" s="5"/>
    </row>
    <row r="15" spans="1:6" ht="33.75" customHeight="1">
      <c r="A15" s="85" t="s">
        <v>20</v>
      </c>
      <c r="B15" s="85">
        <v>652.75</v>
      </c>
      <c r="C15" s="85" t="s">
        <v>21</v>
      </c>
      <c r="D15" s="85">
        <v>652.75</v>
      </c>
      <c r="E15" s="85">
        <v>652.75</v>
      </c>
      <c r="F15" s="5"/>
    </row>
    <row r="16" ht="22.5">
      <c r="A16" s="14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4">
      <selection activeCell="D16" sqref="D16"/>
    </sheetView>
  </sheetViews>
  <sheetFormatPr defaultColWidth="9.00390625" defaultRowHeight="13.5"/>
  <cols>
    <col min="1" max="1" width="9.125" style="0" customWidth="1"/>
    <col min="2" max="2" width="21.75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24" customHeight="1">
      <c r="A1" s="73"/>
      <c r="B1" s="3"/>
      <c r="C1" s="1" t="s">
        <v>22</v>
      </c>
      <c r="D1" s="3"/>
      <c r="E1" s="3"/>
      <c r="F1" s="3"/>
    </row>
    <row r="2" spans="1:6" ht="16.5" customHeight="1">
      <c r="A2" s="74" t="s">
        <v>23</v>
      </c>
      <c r="B2" s="4"/>
      <c r="C2" s="4"/>
      <c r="D2" s="4"/>
      <c r="E2" s="4"/>
      <c r="F2" s="4"/>
    </row>
    <row r="3" spans="1:6" ht="31.5" customHeight="1">
      <c r="A3" s="5" t="s">
        <v>24</v>
      </c>
      <c r="B3" s="5"/>
      <c r="C3" s="5" t="s">
        <v>25</v>
      </c>
      <c r="D3" s="5"/>
      <c r="E3" s="5"/>
      <c r="F3" s="5" t="s">
        <v>26</v>
      </c>
    </row>
    <row r="4" spans="1:6" ht="39.75" customHeight="1">
      <c r="A4" s="5" t="s">
        <v>27</v>
      </c>
      <c r="B4" s="5" t="s">
        <v>28</v>
      </c>
      <c r="C4" s="5" t="s">
        <v>29</v>
      </c>
      <c r="D4" s="5" t="s">
        <v>30</v>
      </c>
      <c r="E4" s="5" t="s">
        <v>31</v>
      </c>
      <c r="F4" s="5"/>
    </row>
    <row r="5" spans="1:6" ht="39.75" customHeight="1">
      <c r="A5" s="5">
        <v>2080505</v>
      </c>
      <c r="B5" s="5" t="s">
        <v>32</v>
      </c>
      <c r="C5" s="5">
        <v>51.93</v>
      </c>
      <c r="D5" s="5">
        <v>51.93</v>
      </c>
      <c r="E5" s="5"/>
      <c r="F5" s="5"/>
    </row>
    <row r="6" spans="1:6" ht="39.75" customHeight="1">
      <c r="A6" s="5">
        <v>2082701</v>
      </c>
      <c r="B6" s="5" t="s">
        <v>33</v>
      </c>
      <c r="C6" s="5">
        <v>0</v>
      </c>
      <c r="D6" s="5">
        <v>0</v>
      </c>
      <c r="E6" s="5"/>
      <c r="F6" s="5"/>
    </row>
    <row r="7" spans="1:6" ht="39.75" customHeight="1">
      <c r="A7" s="5">
        <v>2082702</v>
      </c>
      <c r="B7" s="5" t="s">
        <v>34</v>
      </c>
      <c r="C7" s="5">
        <v>0.32</v>
      </c>
      <c r="D7" s="5">
        <v>0.32</v>
      </c>
      <c r="E7" s="5"/>
      <c r="F7" s="5"/>
    </row>
    <row r="8" spans="1:6" ht="39.75" customHeight="1">
      <c r="A8" s="5">
        <v>2082703</v>
      </c>
      <c r="B8" s="5" t="s">
        <v>35</v>
      </c>
      <c r="C8" s="5">
        <v>2.27</v>
      </c>
      <c r="D8" s="5">
        <v>2.27</v>
      </c>
      <c r="E8" s="5"/>
      <c r="F8" s="5"/>
    </row>
    <row r="9" spans="1:6" ht="39.75" customHeight="1">
      <c r="A9" s="5">
        <v>2101103</v>
      </c>
      <c r="B9" s="5" t="s">
        <v>36</v>
      </c>
      <c r="C9" s="5">
        <v>8.99</v>
      </c>
      <c r="D9" s="5">
        <v>8.99</v>
      </c>
      <c r="E9" s="5"/>
      <c r="F9" s="5"/>
    </row>
    <row r="10" spans="1:6" ht="39.75" customHeight="1">
      <c r="A10" s="5">
        <v>2101201</v>
      </c>
      <c r="B10" s="5" t="s">
        <v>37</v>
      </c>
      <c r="C10" s="5">
        <v>25.96</v>
      </c>
      <c r="D10" s="5">
        <v>25.96</v>
      </c>
      <c r="E10" s="5"/>
      <c r="F10" s="5"/>
    </row>
    <row r="11" spans="1:6" ht="39.75" customHeight="1">
      <c r="A11" s="5">
        <v>2150501</v>
      </c>
      <c r="B11" s="5" t="s">
        <v>38</v>
      </c>
      <c r="C11" s="5">
        <v>406.37</v>
      </c>
      <c r="D11" s="5">
        <v>406.37</v>
      </c>
      <c r="E11" s="5"/>
      <c r="F11" s="5"/>
    </row>
    <row r="12" spans="1:6" ht="39.75" customHeight="1">
      <c r="A12" s="5">
        <v>2150503</v>
      </c>
      <c r="B12" s="5" t="s">
        <v>39</v>
      </c>
      <c r="C12" s="5">
        <v>7</v>
      </c>
      <c r="D12" s="5"/>
      <c r="E12" s="5">
        <v>7</v>
      </c>
      <c r="F12" s="5"/>
    </row>
    <row r="13" spans="1:6" ht="39.75" customHeight="1">
      <c r="A13" s="5">
        <v>2150507</v>
      </c>
      <c r="B13" s="5" t="s">
        <v>40</v>
      </c>
      <c r="C13" s="5">
        <v>27</v>
      </c>
      <c r="D13" s="5"/>
      <c r="E13" s="5">
        <v>27</v>
      </c>
      <c r="F13" s="5"/>
    </row>
    <row r="14" spans="1:6" ht="39.75" customHeight="1">
      <c r="A14" s="5">
        <v>2150509</v>
      </c>
      <c r="B14" s="5" t="s">
        <v>41</v>
      </c>
      <c r="C14" s="5">
        <v>15</v>
      </c>
      <c r="D14" s="5"/>
      <c r="E14" s="5">
        <v>15</v>
      </c>
      <c r="F14" s="5"/>
    </row>
    <row r="15" spans="1:6" ht="39.75" customHeight="1">
      <c r="A15" s="5">
        <v>2150510</v>
      </c>
      <c r="B15" s="5" t="s">
        <v>42</v>
      </c>
      <c r="C15" s="5">
        <v>50</v>
      </c>
      <c r="D15" s="5"/>
      <c r="E15" s="5">
        <v>50</v>
      </c>
      <c r="F15" s="5"/>
    </row>
    <row r="16" spans="1:6" ht="39.75" customHeight="1">
      <c r="A16" s="5">
        <v>2150511</v>
      </c>
      <c r="B16" s="5" t="s">
        <v>43</v>
      </c>
      <c r="C16" s="5">
        <v>10</v>
      </c>
      <c r="D16" s="5"/>
      <c r="E16" s="5">
        <v>10</v>
      </c>
      <c r="F16" s="5"/>
    </row>
    <row r="17" spans="1:6" ht="39.75" customHeight="1">
      <c r="A17" s="5">
        <v>2150599</v>
      </c>
      <c r="B17" s="5" t="s">
        <v>44</v>
      </c>
      <c r="C17" s="5">
        <v>6</v>
      </c>
      <c r="D17" s="5"/>
      <c r="E17" s="5">
        <v>6</v>
      </c>
      <c r="F17" s="5"/>
    </row>
    <row r="18" spans="1:6" ht="39.75" customHeight="1">
      <c r="A18" s="5">
        <v>2210201</v>
      </c>
      <c r="B18" s="5" t="s">
        <v>45</v>
      </c>
      <c r="C18" s="5">
        <v>41.91</v>
      </c>
      <c r="D18" s="5">
        <v>41.91</v>
      </c>
      <c r="E18" s="5"/>
      <c r="F18" s="5"/>
    </row>
    <row r="19" spans="1:6" ht="39.75" customHeight="1">
      <c r="A19" s="5" t="s">
        <v>7</v>
      </c>
      <c r="B19" s="5"/>
      <c r="C19" s="5">
        <f>SUM(C5:C18)</f>
        <v>652.75</v>
      </c>
      <c r="D19" s="5">
        <f>SUM(D5:D18)</f>
        <v>537.75</v>
      </c>
      <c r="E19" s="5">
        <f>SUM(E5:E18)</f>
        <v>115</v>
      </c>
      <c r="F19" s="5"/>
    </row>
    <row r="20" spans="1:6" ht="14.25">
      <c r="A20" s="75" t="s">
        <v>46</v>
      </c>
      <c r="B20" s="76"/>
      <c r="C20" s="76"/>
      <c r="D20" s="76"/>
      <c r="E20" s="76"/>
      <c r="F20" s="76"/>
    </row>
  </sheetData>
  <sheetProtection/>
  <mergeCells count="5">
    <mergeCell ref="A2:F2"/>
    <mergeCell ref="A3:B3"/>
    <mergeCell ref="C3:E3"/>
    <mergeCell ref="A20:F20"/>
    <mergeCell ref="F3:F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3">
      <selection activeCell="H33" sqref="H33"/>
    </sheetView>
  </sheetViews>
  <sheetFormatPr defaultColWidth="9.00390625" defaultRowHeight="13.5"/>
  <cols>
    <col min="1" max="1" width="3.75390625" style="0" customWidth="1"/>
    <col min="2" max="2" width="4.50390625" style="0" customWidth="1"/>
    <col min="3" max="3" width="20.25390625" style="0" customWidth="1"/>
    <col min="4" max="4" width="7.375" style="0" customWidth="1"/>
    <col min="5" max="5" width="4.50390625" style="0" customWidth="1"/>
    <col min="6" max="6" width="4.375" style="0" customWidth="1"/>
    <col min="7" max="7" width="27.875" style="0" customWidth="1"/>
    <col min="8" max="8" width="9.375" style="0" customWidth="1"/>
    <col min="9" max="9" width="9.00390625" style="0" customWidth="1"/>
    <col min="10" max="10" width="10.50390625" style="0" customWidth="1"/>
  </cols>
  <sheetData>
    <row r="1" spans="1:10" ht="24.75" customHeight="1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</row>
    <row r="2" spans="2:10" ht="16.5" customHeight="1">
      <c r="B2" s="31"/>
      <c r="I2" s="69" t="s">
        <v>2</v>
      </c>
      <c r="J2" s="69"/>
    </row>
    <row r="3" spans="1:10" ht="21" customHeight="1">
      <c r="A3" s="21" t="s">
        <v>48</v>
      </c>
      <c r="B3" s="21"/>
      <c r="C3" s="21"/>
      <c r="D3" s="21"/>
      <c r="E3" s="21" t="s">
        <v>49</v>
      </c>
      <c r="F3" s="21"/>
      <c r="G3" s="21"/>
      <c r="H3" s="21"/>
      <c r="I3" s="21"/>
      <c r="J3" s="70" t="s">
        <v>26</v>
      </c>
    </row>
    <row r="4" spans="1:10" ht="16.5" customHeight="1">
      <c r="A4" s="21" t="s">
        <v>27</v>
      </c>
      <c r="B4" s="21"/>
      <c r="C4" s="21" t="s">
        <v>28</v>
      </c>
      <c r="D4" s="21" t="s">
        <v>7</v>
      </c>
      <c r="E4" s="21" t="s">
        <v>27</v>
      </c>
      <c r="F4" s="21"/>
      <c r="G4" s="21" t="s">
        <v>28</v>
      </c>
      <c r="H4" s="32" t="s">
        <v>50</v>
      </c>
      <c r="I4" s="21" t="s">
        <v>51</v>
      </c>
      <c r="J4" s="71"/>
    </row>
    <row r="5" spans="1:10" ht="16.5" customHeight="1">
      <c r="A5" s="33" t="s">
        <v>52</v>
      </c>
      <c r="B5" s="21" t="s">
        <v>53</v>
      </c>
      <c r="C5" s="21"/>
      <c r="D5" s="21"/>
      <c r="E5" s="21" t="s">
        <v>52</v>
      </c>
      <c r="F5" s="21" t="s">
        <v>53</v>
      </c>
      <c r="G5" s="21"/>
      <c r="H5" s="34"/>
      <c r="I5" s="21"/>
      <c r="J5" s="72"/>
    </row>
    <row r="6" spans="1:10" ht="24.75" customHeight="1">
      <c r="A6" s="35">
        <v>501</v>
      </c>
      <c r="B6" s="36"/>
      <c r="C6" s="12" t="s">
        <v>54</v>
      </c>
      <c r="D6" s="12">
        <f>SUM(H6)</f>
        <v>489.25</v>
      </c>
      <c r="E6" s="37">
        <v>301</v>
      </c>
      <c r="F6" s="12"/>
      <c r="G6" s="12" t="s">
        <v>55</v>
      </c>
      <c r="H6" s="12">
        <f>SUM(H7:H16)</f>
        <v>489.25</v>
      </c>
      <c r="I6" s="12"/>
      <c r="J6" s="12"/>
    </row>
    <row r="7" spans="1:10" ht="24.75" customHeight="1">
      <c r="A7" s="38"/>
      <c r="B7" s="36" t="s">
        <v>56</v>
      </c>
      <c r="C7" s="12" t="s">
        <v>57</v>
      </c>
      <c r="D7" s="12">
        <f>SUM(H7:H9)</f>
        <v>349.23</v>
      </c>
      <c r="E7" s="12"/>
      <c r="F7" s="36" t="s">
        <v>56</v>
      </c>
      <c r="G7" s="12" t="s">
        <v>58</v>
      </c>
      <c r="H7" s="12">
        <v>96.57</v>
      </c>
      <c r="I7" s="12"/>
      <c r="J7" s="12"/>
    </row>
    <row r="8" spans="1:10" ht="24.75" customHeight="1">
      <c r="A8" s="38"/>
      <c r="B8" s="36"/>
      <c r="C8" s="12"/>
      <c r="D8" s="12"/>
      <c r="E8" s="12"/>
      <c r="F8" s="36" t="s">
        <v>59</v>
      </c>
      <c r="G8" s="12" t="s">
        <v>60</v>
      </c>
      <c r="H8" s="12">
        <v>226.12</v>
      </c>
      <c r="I8" s="12"/>
      <c r="J8" s="12"/>
    </row>
    <row r="9" spans="1:10" ht="24.75" customHeight="1">
      <c r="A9" s="38"/>
      <c r="B9" s="36"/>
      <c r="C9" s="12"/>
      <c r="D9" s="12"/>
      <c r="E9" s="12"/>
      <c r="F9" s="36" t="s">
        <v>61</v>
      </c>
      <c r="G9" s="12" t="s">
        <v>62</v>
      </c>
      <c r="H9" s="12">
        <v>26.54</v>
      </c>
      <c r="I9" s="12"/>
      <c r="J9" s="12"/>
    </row>
    <row r="10" spans="1:10" ht="24.75" customHeight="1">
      <c r="A10" s="39"/>
      <c r="B10" s="36" t="s">
        <v>59</v>
      </c>
      <c r="C10" s="12" t="s">
        <v>63</v>
      </c>
      <c r="D10" s="12">
        <f>SUM(H10:H13)</f>
        <v>89.47</v>
      </c>
      <c r="E10" s="40"/>
      <c r="F10" s="36" t="s">
        <v>64</v>
      </c>
      <c r="G10" s="12" t="s">
        <v>65</v>
      </c>
      <c r="H10" s="12">
        <v>51.93</v>
      </c>
      <c r="I10" s="12"/>
      <c r="J10" s="12"/>
    </row>
    <row r="11" spans="1:10" ht="24.75" customHeight="1">
      <c r="A11" s="41"/>
      <c r="B11" s="36"/>
      <c r="C11" s="12"/>
      <c r="D11" s="12"/>
      <c r="E11" s="40"/>
      <c r="F11" s="36" t="s">
        <v>66</v>
      </c>
      <c r="G11" s="12" t="s">
        <v>67</v>
      </c>
      <c r="H11" s="12">
        <v>25.96</v>
      </c>
      <c r="I11" s="12"/>
      <c r="J11" s="12"/>
    </row>
    <row r="12" spans="1:10" ht="24.75" customHeight="1">
      <c r="A12" s="42"/>
      <c r="B12" s="36"/>
      <c r="C12" s="12"/>
      <c r="D12" s="12"/>
      <c r="E12" s="40"/>
      <c r="F12" s="8">
        <v>11</v>
      </c>
      <c r="G12" s="12" t="s">
        <v>68</v>
      </c>
      <c r="H12" s="12">
        <v>8.99</v>
      </c>
      <c r="I12" s="12"/>
      <c r="J12" s="12"/>
    </row>
    <row r="13" spans="1:10" ht="24.75" customHeight="1">
      <c r="A13" s="43"/>
      <c r="B13" s="36"/>
      <c r="C13" s="12"/>
      <c r="D13" s="12"/>
      <c r="E13" s="44"/>
      <c r="F13" s="8">
        <v>12</v>
      </c>
      <c r="G13" s="12" t="s">
        <v>69</v>
      </c>
      <c r="H13" s="12">
        <v>2.59</v>
      </c>
      <c r="I13" s="12"/>
      <c r="J13" s="12"/>
    </row>
    <row r="14" spans="1:10" ht="24.75" customHeight="1">
      <c r="A14" s="45"/>
      <c r="B14" s="36" t="s">
        <v>61</v>
      </c>
      <c r="C14" s="12" t="s">
        <v>45</v>
      </c>
      <c r="D14" s="12">
        <f>SUM(H14)</f>
        <v>41.91</v>
      </c>
      <c r="E14" s="44"/>
      <c r="F14" s="8">
        <v>13</v>
      </c>
      <c r="G14" s="12" t="s">
        <v>45</v>
      </c>
      <c r="H14" s="12">
        <v>41.91</v>
      </c>
      <c r="I14" s="12"/>
      <c r="J14" s="12"/>
    </row>
    <row r="15" spans="1:10" ht="24.75" customHeight="1">
      <c r="A15" s="46"/>
      <c r="B15" s="47" t="s">
        <v>70</v>
      </c>
      <c r="C15" s="48" t="s">
        <v>71</v>
      </c>
      <c r="D15" s="48">
        <f>SUM(H15:H16)</f>
        <v>8.64</v>
      </c>
      <c r="E15" s="49"/>
      <c r="F15" s="36" t="s">
        <v>72</v>
      </c>
      <c r="G15" s="12" t="s">
        <v>73</v>
      </c>
      <c r="H15" s="12">
        <v>6.84</v>
      </c>
      <c r="I15" s="12"/>
      <c r="J15" s="12"/>
    </row>
    <row r="16" spans="1:10" ht="24.75" customHeight="1">
      <c r="A16" s="45"/>
      <c r="B16" s="50"/>
      <c r="C16" s="51"/>
      <c r="D16" s="51"/>
      <c r="E16" s="40"/>
      <c r="F16" s="36" t="s">
        <v>70</v>
      </c>
      <c r="G16" s="12" t="s">
        <v>71</v>
      </c>
      <c r="H16" s="12">
        <v>1.8</v>
      </c>
      <c r="I16" s="12"/>
      <c r="J16" s="12"/>
    </row>
    <row r="17" spans="1:10" ht="24.75" customHeight="1">
      <c r="A17" s="52" t="s">
        <v>74</v>
      </c>
      <c r="B17" s="36"/>
      <c r="C17" s="12" t="s">
        <v>75</v>
      </c>
      <c r="D17" s="12">
        <f>SUM(D18:D32)</f>
        <v>37.900000000000006</v>
      </c>
      <c r="E17" s="37">
        <v>302</v>
      </c>
      <c r="F17" s="8"/>
      <c r="G17" s="12" t="s">
        <v>76</v>
      </c>
      <c r="H17" s="12"/>
      <c r="I17" s="12">
        <f>SUM(I18:I32)</f>
        <v>37.900000000000006</v>
      </c>
      <c r="J17" s="12"/>
    </row>
    <row r="18" spans="1:10" ht="24.75" customHeight="1">
      <c r="A18" s="53"/>
      <c r="B18" s="47" t="s">
        <v>56</v>
      </c>
      <c r="C18" s="48" t="s">
        <v>77</v>
      </c>
      <c r="D18" s="54">
        <f>SUM(I18:I25)</f>
        <v>23.62</v>
      </c>
      <c r="E18" s="55"/>
      <c r="F18" s="36" t="s">
        <v>56</v>
      </c>
      <c r="G18" s="12" t="s">
        <v>78</v>
      </c>
      <c r="H18" s="12"/>
      <c r="I18" s="12">
        <v>0.72</v>
      </c>
      <c r="J18" s="12"/>
    </row>
    <row r="19" spans="1:10" ht="24.75" customHeight="1">
      <c r="A19" s="56"/>
      <c r="B19" s="57"/>
      <c r="C19" s="58"/>
      <c r="D19" s="54"/>
      <c r="E19" s="40"/>
      <c r="F19" s="36" t="s">
        <v>59</v>
      </c>
      <c r="G19" s="12" t="s">
        <v>79</v>
      </c>
      <c r="H19" s="12"/>
      <c r="I19" s="12">
        <v>0.34</v>
      </c>
      <c r="J19" s="12"/>
    </row>
    <row r="20" spans="1:10" ht="24.75" customHeight="1">
      <c r="A20" s="56"/>
      <c r="B20" s="57"/>
      <c r="C20" s="58"/>
      <c r="D20" s="54"/>
      <c r="E20" s="59"/>
      <c r="F20" s="36" t="s">
        <v>80</v>
      </c>
      <c r="G20" s="12" t="s">
        <v>81</v>
      </c>
      <c r="H20" s="12"/>
      <c r="I20" s="12">
        <v>1.5</v>
      </c>
      <c r="J20" s="12"/>
    </row>
    <row r="21" spans="1:10" ht="24.75" customHeight="1">
      <c r="A21" s="56"/>
      <c r="B21" s="57"/>
      <c r="C21" s="58"/>
      <c r="D21" s="54"/>
      <c r="E21" s="59"/>
      <c r="F21" s="36" t="s">
        <v>82</v>
      </c>
      <c r="G21" s="12" t="s">
        <v>83</v>
      </c>
      <c r="H21" s="12"/>
      <c r="I21" s="12">
        <v>1.54</v>
      </c>
      <c r="J21" s="12"/>
    </row>
    <row r="22" spans="1:10" ht="24.75" customHeight="1">
      <c r="A22" s="56"/>
      <c r="B22" s="57"/>
      <c r="C22" s="58"/>
      <c r="D22" s="54"/>
      <c r="E22" s="59"/>
      <c r="F22" s="36" t="s">
        <v>64</v>
      </c>
      <c r="G22" s="12" t="s">
        <v>84</v>
      </c>
      <c r="H22" s="12"/>
      <c r="I22" s="12">
        <v>0.4</v>
      </c>
      <c r="J22" s="12"/>
    </row>
    <row r="23" spans="1:10" ht="24.75" customHeight="1">
      <c r="A23" s="56"/>
      <c r="B23" s="57"/>
      <c r="C23" s="58"/>
      <c r="D23" s="54"/>
      <c r="E23" s="59"/>
      <c r="F23" s="36" t="s">
        <v>85</v>
      </c>
      <c r="G23" s="12" t="s">
        <v>86</v>
      </c>
      <c r="H23" s="12"/>
      <c r="I23" s="12">
        <v>11.93</v>
      </c>
      <c r="J23" s="12"/>
    </row>
    <row r="24" spans="1:10" ht="24.75" customHeight="1">
      <c r="A24" s="56"/>
      <c r="B24" s="57"/>
      <c r="C24" s="58"/>
      <c r="D24" s="54"/>
      <c r="E24" s="59"/>
      <c r="F24" s="36" t="s">
        <v>87</v>
      </c>
      <c r="G24" s="12" t="s">
        <v>88</v>
      </c>
      <c r="H24" s="12"/>
      <c r="I24" s="12">
        <v>6.98</v>
      </c>
      <c r="J24" s="12"/>
    </row>
    <row r="25" spans="1:10" ht="24.75" customHeight="1">
      <c r="A25" s="60"/>
      <c r="B25" s="50"/>
      <c r="C25" s="51"/>
      <c r="D25" s="54"/>
      <c r="E25" s="61"/>
      <c r="F25" s="36" t="s">
        <v>89</v>
      </c>
      <c r="G25" s="12" t="s">
        <v>90</v>
      </c>
      <c r="H25" s="12"/>
      <c r="I25" s="12">
        <v>0.21</v>
      </c>
      <c r="J25" s="12"/>
    </row>
    <row r="26" spans="1:10" ht="24.75" customHeight="1">
      <c r="A26" s="62"/>
      <c r="B26" s="50" t="s">
        <v>59</v>
      </c>
      <c r="C26" s="51" t="s">
        <v>91</v>
      </c>
      <c r="D26" s="54">
        <v>0</v>
      </c>
      <c r="E26" s="61"/>
      <c r="F26" s="36" t="s">
        <v>92</v>
      </c>
      <c r="G26" s="51" t="s">
        <v>91</v>
      </c>
      <c r="H26" s="12"/>
      <c r="I26" s="12">
        <v>0</v>
      </c>
      <c r="J26" s="12"/>
    </row>
    <row r="27" spans="1:10" ht="24.75" customHeight="1">
      <c r="A27" s="62"/>
      <c r="B27" s="50" t="s">
        <v>61</v>
      </c>
      <c r="C27" s="51" t="s">
        <v>93</v>
      </c>
      <c r="D27" s="54">
        <v>0</v>
      </c>
      <c r="E27" s="61"/>
      <c r="F27" s="36" t="s">
        <v>94</v>
      </c>
      <c r="G27" s="51" t="s">
        <v>93</v>
      </c>
      <c r="H27" s="12"/>
      <c r="I27" s="12">
        <v>0</v>
      </c>
      <c r="J27" s="12"/>
    </row>
    <row r="28" spans="1:10" ht="24.75" customHeight="1">
      <c r="A28" s="63"/>
      <c r="B28" s="36" t="s">
        <v>72</v>
      </c>
      <c r="C28" s="12" t="s">
        <v>95</v>
      </c>
      <c r="D28" s="12">
        <f>SUM(I28)</f>
        <v>2.77</v>
      </c>
      <c r="E28" s="61"/>
      <c r="F28" s="36" t="s">
        <v>96</v>
      </c>
      <c r="G28" s="12" t="s">
        <v>95</v>
      </c>
      <c r="H28" s="12"/>
      <c r="I28" s="12">
        <v>2.77</v>
      </c>
      <c r="J28" s="12"/>
    </row>
    <row r="29" spans="1:10" ht="24.75" customHeight="1">
      <c r="A29" s="63"/>
      <c r="B29" s="36" t="s">
        <v>82</v>
      </c>
      <c r="C29" s="12" t="s">
        <v>97</v>
      </c>
      <c r="D29" s="12">
        <v>0</v>
      </c>
      <c r="E29" s="61"/>
      <c r="F29" s="36" t="s">
        <v>98</v>
      </c>
      <c r="G29" s="12" t="s">
        <v>97</v>
      </c>
      <c r="H29" s="12"/>
      <c r="I29" s="12">
        <v>0</v>
      </c>
      <c r="J29" s="12"/>
    </row>
    <row r="30" spans="1:10" ht="24.75" customHeight="1">
      <c r="A30" s="63"/>
      <c r="B30" s="36" t="s">
        <v>64</v>
      </c>
      <c r="C30" s="12" t="s">
        <v>99</v>
      </c>
      <c r="D30" s="12">
        <f>SUM(I30)</f>
        <v>11.25</v>
      </c>
      <c r="E30" s="61"/>
      <c r="F30" s="36" t="s">
        <v>100</v>
      </c>
      <c r="G30" s="12" t="s">
        <v>99</v>
      </c>
      <c r="H30" s="12"/>
      <c r="I30" s="12">
        <v>11.25</v>
      </c>
      <c r="J30" s="12"/>
    </row>
    <row r="31" spans="1:10" ht="24.75" customHeight="1">
      <c r="A31" s="63"/>
      <c r="B31" s="36" t="s">
        <v>101</v>
      </c>
      <c r="C31" s="12" t="s">
        <v>102</v>
      </c>
      <c r="D31" s="12">
        <f>SUM(I31)</f>
        <v>0.17</v>
      </c>
      <c r="E31" s="61"/>
      <c r="F31" s="36" t="s">
        <v>103</v>
      </c>
      <c r="G31" s="12" t="s">
        <v>102</v>
      </c>
      <c r="H31" s="12"/>
      <c r="I31" s="12">
        <v>0.17</v>
      </c>
      <c r="J31" s="12"/>
    </row>
    <row r="32" spans="1:10" ht="24.75" customHeight="1">
      <c r="A32" s="64"/>
      <c r="B32" s="36" t="s">
        <v>70</v>
      </c>
      <c r="C32" s="12" t="s">
        <v>104</v>
      </c>
      <c r="D32" s="12">
        <f>SUM(I32)</f>
        <v>0.09</v>
      </c>
      <c r="E32" s="40"/>
      <c r="F32" s="36" t="s">
        <v>70</v>
      </c>
      <c r="G32" s="12" t="s">
        <v>104</v>
      </c>
      <c r="H32" s="12"/>
      <c r="I32" s="12">
        <v>0.09</v>
      </c>
      <c r="J32" s="12"/>
    </row>
    <row r="33" spans="1:10" ht="24.75" customHeight="1">
      <c r="A33" s="65" t="s">
        <v>105</v>
      </c>
      <c r="B33" s="36"/>
      <c r="C33" s="12" t="s">
        <v>106</v>
      </c>
      <c r="D33" s="12">
        <f>SUM(H33)</f>
        <v>10.6</v>
      </c>
      <c r="E33" s="66">
        <v>303</v>
      </c>
      <c r="F33" s="36"/>
      <c r="G33" s="12" t="s">
        <v>106</v>
      </c>
      <c r="H33" s="12">
        <f>SUM(H34)</f>
        <v>10.6</v>
      </c>
      <c r="I33" s="12"/>
      <c r="J33" s="12"/>
    </row>
    <row r="34" spans="1:10" ht="24.75" customHeight="1">
      <c r="A34" s="63"/>
      <c r="B34" s="36"/>
      <c r="C34" s="12" t="s">
        <v>107</v>
      </c>
      <c r="D34" s="12">
        <f>SUM(H34)</f>
        <v>10.6</v>
      </c>
      <c r="E34" s="61"/>
      <c r="F34" s="36"/>
      <c r="G34" s="12" t="s">
        <v>107</v>
      </c>
      <c r="H34" s="12">
        <v>10.6</v>
      </c>
      <c r="I34" s="12"/>
      <c r="J34" s="12"/>
    </row>
    <row r="35" spans="1:10" ht="24.75" customHeight="1">
      <c r="A35" s="67"/>
      <c r="B35" s="12" t="s">
        <v>7</v>
      </c>
      <c r="C35" s="12"/>
      <c r="D35" s="12">
        <f>SUM(D6+D17+D33)</f>
        <v>537.75</v>
      </c>
      <c r="E35" s="68"/>
      <c r="F35" s="12"/>
      <c r="G35" s="12"/>
      <c r="H35" s="12">
        <f>SUM(H6+H33)</f>
        <v>499.85</v>
      </c>
      <c r="I35" s="12">
        <f>SUM(I18:I34)</f>
        <v>37.900000000000006</v>
      </c>
      <c r="J35" s="12"/>
    </row>
  </sheetData>
  <sheetProtection/>
  <mergeCells count="30">
    <mergeCell ref="A1:J1"/>
    <mergeCell ref="I2:J2"/>
    <mergeCell ref="A3:D3"/>
    <mergeCell ref="E3:I3"/>
    <mergeCell ref="A4:B4"/>
    <mergeCell ref="E4:F4"/>
    <mergeCell ref="B35:C35"/>
    <mergeCell ref="A7:A9"/>
    <mergeCell ref="A10:A13"/>
    <mergeCell ref="A18:A25"/>
    <mergeCell ref="B7:B9"/>
    <mergeCell ref="B10:B13"/>
    <mergeCell ref="B15:B16"/>
    <mergeCell ref="B18:B25"/>
    <mergeCell ref="C4:C5"/>
    <mergeCell ref="C7:C9"/>
    <mergeCell ref="C10:C13"/>
    <mergeCell ref="C15:C16"/>
    <mergeCell ref="C18:C25"/>
    <mergeCell ref="D4:D5"/>
    <mergeCell ref="D7:D9"/>
    <mergeCell ref="D10:D13"/>
    <mergeCell ref="D15:D16"/>
    <mergeCell ref="D18:D25"/>
    <mergeCell ref="E7:E9"/>
    <mergeCell ref="E10:E13"/>
    <mergeCell ref="G4:G5"/>
    <mergeCell ref="H4:H5"/>
    <mergeCell ref="I4:I5"/>
    <mergeCell ref="J3:J5"/>
  </mergeCells>
  <printOptions horizontalCentered="1"/>
  <pageMargins left="0.7" right="0.7" top="0.55" bottom="0.36" header="0.3" footer="0.3"/>
  <pageSetup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6" sqref="M6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14" t="s">
        <v>108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20.25" customHeight="1">
      <c r="A2" s="25"/>
      <c r="B2" s="26"/>
      <c r="C2" s="26"/>
      <c r="D2" s="26"/>
      <c r="E2" s="26"/>
      <c r="F2" s="26"/>
      <c r="G2" s="25"/>
      <c r="H2" s="26"/>
      <c r="I2" s="26"/>
      <c r="J2" s="26"/>
      <c r="K2" s="26"/>
      <c r="L2" s="26"/>
      <c r="M2" s="26"/>
      <c r="N2" s="26"/>
      <c r="O2" s="26"/>
      <c r="P2" s="26"/>
      <c r="Q2" s="4" t="s">
        <v>2</v>
      </c>
      <c r="R2" s="4"/>
    </row>
    <row r="3" spans="1:18" ht="48.75" customHeight="1">
      <c r="A3" s="27" t="s">
        <v>109</v>
      </c>
      <c r="B3" s="27"/>
      <c r="C3" s="27"/>
      <c r="D3" s="27"/>
      <c r="E3" s="27"/>
      <c r="F3" s="27"/>
      <c r="G3" s="27" t="s">
        <v>110</v>
      </c>
      <c r="H3" s="27"/>
      <c r="I3" s="27"/>
      <c r="J3" s="27"/>
      <c r="K3" s="27"/>
      <c r="L3" s="27"/>
      <c r="M3" s="27" t="s">
        <v>111</v>
      </c>
      <c r="N3" s="27"/>
      <c r="O3" s="27"/>
      <c r="P3" s="27"/>
      <c r="Q3" s="27"/>
      <c r="R3" s="27"/>
    </row>
    <row r="4" spans="1:18" ht="48.75" customHeight="1">
      <c r="A4" s="6" t="s">
        <v>7</v>
      </c>
      <c r="B4" s="5" t="s">
        <v>112</v>
      </c>
      <c r="C4" s="6" t="s">
        <v>113</v>
      </c>
      <c r="D4" s="6"/>
      <c r="E4" s="6"/>
      <c r="F4" s="5" t="s">
        <v>95</v>
      </c>
      <c r="G4" s="6" t="s">
        <v>7</v>
      </c>
      <c r="H4" s="5" t="s">
        <v>112</v>
      </c>
      <c r="I4" s="6" t="s">
        <v>113</v>
      </c>
      <c r="J4" s="6"/>
      <c r="K4" s="6"/>
      <c r="L4" s="5" t="s">
        <v>95</v>
      </c>
      <c r="M4" s="6" t="s">
        <v>7</v>
      </c>
      <c r="N4" s="5" t="s">
        <v>112</v>
      </c>
      <c r="O4" s="6" t="s">
        <v>113</v>
      </c>
      <c r="P4" s="6"/>
      <c r="Q4" s="6"/>
      <c r="R4" s="5" t="s">
        <v>95</v>
      </c>
    </row>
    <row r="5" spans="1:18" ht="52.5" customHeight="1">
      <c r="A5" s="6"/>
      <c r="B5" s="5"/>
      <c r="C5" s="5" t="s">
        <v>29</v>
      </c>
      <c r="D5" s="5" t="s">
        <v>114</v>
      </c>
      <c r="E5" s="5" t="s">
        <v>115</v>
      </c>
      <c r="F5" s="5"/>
      <c r="G5" s="6"/>
      <c r="H5" s="5"/>
      <c r="I5" s="5" t="s">
        <v>29</v>
      </c>
      <c r="J5" s="5" t="s">
        <v>114</v>
      </c>
      <c r="K5" s="5" t="s">
        <v>115</v>
      </c>
      <c r="L5" s="5"/>
      <c r="M5" s="6"/>
      <c r="N5" s="5"/>
      <c r="O5" s="5" t="s">
        <v>29</v>
      </c>
      <c r="P5" s="5" t="s">
        <v>114</v>
      </c>
      <c r="Q5" s="5" t="s">
        <v>115</v>
      </c>
      <c r="R5" s="5"/>
    </row>
    <row r="6" spans="1:18" ht="43.5" customHeight="1">
      <c r="A6" s="6">
        <f>SUM(C6+F6)</f>
        <v>13.84</v>
      </c>
      <c r="B6" s="6"/>
      <c r="C6" s="6">
        <v>11.25</v>
      </c>
      <c r="D6" s="6"/>
      <c r="E6" s="6">
        <v>11.25</v>
      </c>
      <c r="F6" s="6">
        <v>2.59</v>
      </c>
      <c r="G6" s="6">
        <f>SUM(L6+I6)</f>
        <v>8.18</v>
      </c>
      <c r="H6" s="6"/>
      <c r="I6" s="6">
        <f>SUM(K6)</f>
        <v>7.2</v>
      </c>
      <c r="J6" s="6"/>
      <c r="K6" s="6">
        <v>7.2</v>
      </c>
      <c r="L6" s="6">
        <v>0.98</v>
      </c>
      <c r="M6" s="6">
        <f>SUM(O6+R6)</f>
        <v>14.02</v>
      </c>
      <c r="N6" s="6"/>
      <c r="O6" s="6">
        <v>11.25</v>
      </c>
      <c r="P6" s="6"/>
      <c r="Q6" s="6">
        <v>11.25</v>
      </c>
      <c r="R6" s="6">
        <v>2.77</v>
      </c>
    </row>
    <row r="7" spans="1:18" ht="4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43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43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43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2" ht="20.25">
      <c r="A11" s="29" t="s">
        <v>116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20.25">
      <c r="A12" s="17" t="s">
        <v>117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5" sqref="B5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14" t="s">
        <v>118</v>
      </c>
      <c r="B1" s="14"/>
      <c r="C1" s="14"/>
      <c r="D1" s="14"/>
      <c r="E1" s="14"/>
      <c r="F1" s="14"/>
    </row>
    <row r="2" spans="1:6" ht="21" customHeight="1">
      <c r="A2" s="19" t="s">
        <v>119</v>
      </c>
      <c r="B2" s="19"/>
      <c r="C2" s="19"/>
      <c r="D2" s="19"/>
      <c r="E2" s="4" t="s">
        <v>2</v>
      </c>
      <c r="F2" s="4"/>
    </row>
    <row r="3" spans="1:6" ht="40.5" customHeight="1">
      <c r="A3" s="24" t="s">
        <v>27</v>
      </c>
      <c r="B3" s="24" t="s">
        <v>120</v>
      </c>
      <c r="C3" s="24" t="s">
        <v>121</v>
      </c>
      <c r="D3" s="24" t="s">
        <v>122</v>
      </c>
      <c r="E3" s="24"/>
      <c r="F3" s="24"/>
    </row>
    <row r="4" spans="1:6" ht="31.5" customHeight="1">
      <c r="A4" s="24"/>
      <c r="B4" s="24"/>
      <c r="C4" s="24"/>
      <c r="D4" s="24" t="s">
        <v>7</v>
      </c>
      <c r="E4" s="24" t="s">
        <v>30</v>
      </c>
      <c r="F4" s="24" t="s">
        <v>31</v>
      </c>
    </row>
    <row r="5" spans="1:6" ht="27" customHeight="1">
      <c r="A5" s="7"/>
      <c r="B5" s="7"/>
      <c r="C5" s="7"/>
      <c r="D5" s="7"/>
      <c r="E5" s="7"/>
      <c r="F5" s="7"/>
    </row>
    <row r="6" spans="1:6" ht="27" customHeight="1">
      <c r="A6" s="7"/>
      <c r="B6" s="7"/>
      <c r="C6" s="7"/>
      <c r="D6" s="7"/>
      <c r="E6" s="7"/>
      <c r="F6" s="7"/>
    </row>
    <row r="7" spans="1:6" ht="27" customHeight="1">
      <c r="A7" s="7"/>
      <c r="B7" s="7"/>
      <c r="C7" s="7"/>
      <c r="D7" s="7"/>
      <c r="E7" s="7"/>
      <c r="F7" s="7"/>
    </row>
    <row r="8" spans="1:6" ht="27" customHeight="1">
      <c r="A8" s="7"/>
      <c r="B8" s="7"/>
      <c r="C8" s="7"/>
      <c r="D8" s="7"/>
      <c r="E8" s="7"/>
      <c r="F8" s="7"/>
    </row>
    <row r="9" spans="1:6" ht="27" customHeight="1">
      <c r="A9" s="7"/>
      <c r="B9" s="7"/>
      <c r="C9" s="7"/>
      <c r="D9" s="7"/>
      <c r="E9" s="7"/>
      <c r="F9" s="7"/>
    </row>
    <row r="10" spans="1:6" ht="27" customHeight="1">
      <c r="A10" s="7"/>
      <c r="B10" s="7"/>
      <c r="C10" s="7"/>
      <c r="D10" s="7"/>
      <c r="E10" s="7"/>
      <c r="F10" s="7"/>
    </row>
    <row r="11" spans="1:6" ht="27" customHeight="1">
      <c r="A11" s="7"/>
      <c r="B11" s="7"/>
      <c r="C11" s="7"/>
      <c r="D11" s="7"/>
      <c r="E11" s="7"/>
      <c r="F11" s="7"/>
    </row>
    <row r="12" spans="1:6" ht="27" customHeight="1">
      <c r="A12" s="7"/>
      <c r="B12" s="7"/>
      <c r="C12" s="7"/>
      <c r="D12" s="7"/>
      <c r="E12" s="7"/>
      <c r="F12" s="7"/>
    </row>
    <row r="13" spans="1:6" ht="27" customHeight="1">
      <c r="A13" s="7"/>
      <c r="B13" s="7"/>
      <c r="C13" s="7"/>
      <c r="D13" s="7"/>
      <c r="E13" s="7"/>
      <c r="F13" s="7"/>
    </row>
    <row r="14" spans="1:6" ht="27" customHeight="1">
      <c r="A14" s="7"/>
      <c r="B14" s="7"/>
      <c r="C14" s="7"/>
      <c r="D14" s="7"/>
      <c r="E14" s="7"/>
      <c r="F14" s="7"/>
    </row>
    <row r="15" spans="1:6" ht="27" customHeight="1">
      <c r="A15" s="7"/>
      <c r="B15" s="7"/>
      <c r="C15" s="7"/>
      <c r="D15" s="7"/>
      <c r="E15" s="7"/>
      <c r="F15" s="7"/>
    </row>
    <row r="16" spans="1:6" ht="27" customHeight="1">
      <c r="A16" s="7"/>
      <c r="B16" s="7"/>
      <c r="C16" s="7"/>
      <c r="D16" s="7"/>
      <c r="E16" s="7"/>
      <c r="F16" s="7"/>
    </row>
    <row r="17" spans="1:6" ht="27" customHeight="1">
      <c r="A17" s="7"/>
      <c r="B17" s="7"/>
      <c r="C17" s="7"/>
      <c r="D17" s="7"/>
      <c r="E17" s="7"/>
      <c r="F17" s="7"/>
    </row>
    <row r="18" spans="1:6" ht="27" customHeight="1">
      <c r="A18" s="7"/>
      <c r="B18" s="7"/>
      <c r="C18" s="7"/>
      <c r="D18" s="7"/>
      <c r="E18" s="7"/>
      <c r="F18" s="7"/>
    </row>
    <row r="19" spans="1:6" ht="27" customHeight="1">
      <c r="A19" s="7"/>
      <c r="B19" s="7"/>
      <c r="C19" s="7"/>
      <c r="D19" s="7"/>
      <c r="E19" s="7"/>
      <c r="F19" s="7"/>
    </row>
    <row r="20" spans="1:6" ht="27" customHeight="1">
      <c r="A20" s="6" t="s">
        <v>7</v>
      </c>
      <c r="B20" s="6"/>
      <c r="C20" s="7"/>
      <c r="D20" s="7"/>
      <c r="E20" s="7"/>
      <c r="F20" s="7"/>
    </row>
    <row r="21" spans="1:6" ht="20.25">
      <c r="A21" s="17" t="s">
        <v>116</v>
      </c>
      <c r="B21" s="17"/>
      <c r="C21" s="17"/>
      <c r="D21" s="17"/>
      <c r="E21" s="17"/>
      <c r="F21" s="17"/>
    </row>
    <row r="22" spans="1:6" ht="20.25">
      <c r="A22" s="17" t="s">
        <v>123</v>
      </c>
      <c r="B22" s="17"/>
      <c r="C22" s="17"/>
      <c r="D22" s="17"/>
      <c r="E22" s="17"/>
      <c r="F22" s="17"/>
    </row>
  </sheetData>
  <sheetProtection/>
  <mergeCells count="10">
    <mergeCell ref="A1:F1"/>
    <mergeCell ref="A2:D2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B17" sqref="B17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27" customHeight="1">
      <c r="A1" s="14" t="s">
        <v>124</v>
      </c>
      <c r="B1" s="14"/>
      <c r="C1" s="14"/>
      <c r="D1" s="14"/>
    </row>
    <row r="2" spans="1:4" ht="21" customHeight="1">
      <c r="A2" s="19"/>
      <c r="D2" s="20" t="s">
        <v>2</v>
      </c>
    </row>
    <row r="3" spans="1:4" ht="27.75" customHeight="1">
      <c r="A3" s="21" t="s">
        <v>3</v>
      </c>
      <c r="B3" s="21"/>
      <c r="C3" s="21" t="s">
        <v>4</v>
      </c>
      <c r="D3" s="21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22" t="s">
        <v>125</v>
      </c>
      <c r="B5" s="5">
        <v>652.75</v>
      </c>
      <c r="C5" s="22" t="s">
        <v>126</v>
      </c>
      <c r="D5" s="5"/>
    </row>
    <row r="6" spans="1:4" ht="27.75" customHeight="1">
      <c r="A6" s="22" t="s">
        <v>127</v>
      </c>
      <c r="B6" s="5"/>
      <c r="C6" s="22" t="s">
        <v>128</v>
      </c>
      <c r="D6" s="5"/>
    </row>
    <row r="7" spans="1:4" ht="27.75" customHeight="1">
      <c r="A7" s="22" t="s">
        <v>129</v>
      </c>
      <c r="B7" s="5"/>
      <c r="C7" s="22" t="s">
        <v>130</v>
      </c>
      <c r="D7" s="5"/>
    </row>
    <row r="8" spans="1:4" ht="27.75" customHeight="1">
      <c r="A8" s="22" t="s">
        <v>131</v>
      </c>
      <c r="B8" s="5"/>
      <c r="C8" s="22" t="s">
        <v>132</v>
      </c>
      <c r="D8" s="5"/>
    </row>
    <row r="9" spans="1:4" ht="27.75" customHeight="1">
      <c r="A9" s="22" t="s">
        <v>133</v>
      </c>
      <c r="B9" s="5"/>
      <c r="C9" s="23" t="s">
        <v>134</v>
      </c>
      <c r="D9" s="5">
        <v>54.52</v>
      </c>
    </row>
    <row r="10" spans="1:4" ht="27.75" customHeight="1">
      <c r="A10" s="5"/>
      <c r="B10" s="5"/>
      <c r="C10" s="23" t="s">
        <v>135</v>
      </c>
      <c r="D10" s="5">
        <v>34.95</v>
      </c>
    </row>
    <row r="11" spans="1:4" ht="27.75" customHeight="1">
      <c r="A11" s="5"/>
      <c r="B11" s="5"/>
      <c r="C11" s="23" t="s">
        <v>136</v>
      </c>
      <c r="D11" s="5">
        <v>521.37</v>
      </c>
    </row>
    <row r="12" spans="1:4" ht="27.75" customHeight="1">
      <c r="A12" s="5"/>
      <c r="B12" s="5"/>
      <c r="C12" s="23" t="s">
        <v>137</v>
      </c>
      <c r="D12" s="5">
        <v>41.91</v>
      </c>
    </row>
    <row r="13" spans="1:4" ht="27.75" customHeight="1">
      <c r="A13" s="5" t="s">
        <v>138</v>
      </c>
      <c r="B13" s="5">
        <f>SUM(B5:B12)</f>
        <v>652.75</v>
      </c>
      <c r="C13" s="5" t="s">
        <v>139</v>
      </c>
      <c r="D13" s="5">
        <f>SUM(D9:D12)</f>
        <v>652.75</v>
      </c>
    </row>
    <row r="14" spans="1:4" ht="27.75" customHeight="1">
      <c r="A14" s="22" t="s">
        <v>140</v>
      </c>
      <c r="B14" s="5"/>
      <c r="C14" s="5"/>
      <c r="D14" s="5"/>
    </row>
    <row r="15" spans="1:4" ht="27.75" customHeight="1">
      <c r="A15" s="22" t="s">
        <v>141</v>
      </c>
      <c r="B15" s="22"/>
      <c r="C15" s="22" t="s">
        <v>142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20</v>
      </c>
      <c r="B17" s="5">
        <f>SUM(B13:B15)</f>
        <v>652.75</v>
      </c>
      <c r="C17" s="5" t="s">
        <v>21</v>
      </c>
      <c r="D17" s="5">
        <f>SUM(D13)</f>
        <v>652.75</v>
      </c>
    </row>
  </sheetData>
  <sheetProtection/>
  <mergeCells count="3">
    <mergeCell ref="A1:D1"/>
    <mergeCell ref="A3:B3"/>
    <mergeCell ref="C3:D3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6">
      <selection activeCell="A7" sqref="A7"/>
    </sheetView>
  </sheetViews>
  <sheetFormatPr defaultColWidth="9.00390625" defaultRowHeight="27.75" customHeight="1"/>
  <cols>
    <col min="1" max="1" width="8.375" style="0" customWidth="1"/>
    <col min="2" max="2" width="31.75390625" style="0" customWidth="1"/>
    <col min="3" max="3" width="9.75390625" style="0" customWidth="1"/>
    <col min="4" max="4" width="10.75390625" style="0" customWidth="1"/>
    <col min="5" max="5" width="20.25390625" style="0" customWidth="1"/>
    <col min="6" max="6" width="22.125" style="0" customWidth="1"/>
    <col min="7" max="7" width="10.25390625" style="0" customWidth="1"/>
    <col min="8" max="8" width="17.75390625" style="0" customWidth="1"/>
    <col min="9" max="9" width="12.875" style="0" customWidth="1"/>
    <col min="10" max="10" width="17.00390625" style="0" customWidth="1"/>
    <col min="11" max="11" width="9.00390625" style="0" customWidth="1"/>
    <col min="12" max="12" width="22.50390625" style="0" customWidth="1"/>
  </cols>
  <sheetData>
    <row r="1" spans="1:12" ht="22.5" customHeight="1">
      <c r="A1" s="14" t="s">
        <v>143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9.5" customHeight="1">
      <c r="A2" s="15" t="s">
        <v>144</v>
      </c>
      <c r="K2" s="18" t="s">
        <v>2</v>
      </c>
      <c r="L2" s="18"/>
    </row>
    <row r="3" spans="1:12" ht="31.5" customHeight="1">
      <c r="A3" s="5" t="s">
        <v>145</v>
      </c>
      <c r="B3" s="5"/>
      <c r="C3" s="5" t="s">
        <v>7</v>
      </c>
      <c r="D3" s="5" t="s">
        <v>141</v>
      </c>
      <c r="E3" s="5" t="s">
        <v>146</v>
      </c>
      <c r="F3" s="5" t="s">
        <v>147</v>
      </c>
      <c r="G3" s="5" t="s">
        <v>148</v>
      </c>
      <c r="H3" s="5" t="s">
        <v>149</v>
      </c>
      <c r="I3" s="5" t="s">
        <v>150</v>
      </c>
      <c r="J3" s="5" t="s">
        <v>151</v>
      </c>
      <c r="K3" s="5" t="s">
        <v>152</v>
      </c>
      <c r="L3" s="5" t="s">
        <v>140</v>
      </c>
    </row>
    <row r="4" spans="1:12" ht="27.75" customHeight="1">
      <c r="A4" s="7" t="s">
        <v>27</v>
      </c>
      <c r="B4" s="6" t="s">
        <v>28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7.75" customHeight="1">
      <c r="A5" s="7">
        <v>208</v>
      </c>
      <c r="B5" s="7" t="s">
        <v>153</v>
      </c>
      <c r="C5" s="6">
        <f>SUM(C6+C8)</f>
        <v>54.519999999999996</v>
      </c>
      <c r="D5" s="7"/>
      <c r="E5" s="6">
        <f>SUM(E6+E8)</f>
        <v>54.519999999999996</v>
      </c>
      <c r="F5" s="7"/>
      <c r="G5" s="7"/>
      <c r="H5" s="7"/>
      <c r="I5" s="7"/>
      <c r="J5" s="7"/>
      <c r="K5" s="7"/>
      <c r="L5" s="7"/>
    </row>
    <row r="6" spans="1:12" ht="27.75" customHeight="1">
      <c r="A6" s="7">
        <v>20805</v>
      </c>
      <c r="B6" s="5" t="s">
        <v>154</v>
      </c>
      <c r="C6" s="5">
        <f>SUM(E6)</f>
        <v>51.93</v>
      </c>
      <c r="D6" s="7"/>
      <c r="E6" s="6">
        <f>SUM(E7)</f>
        <v>51.93</v>
      </c>
      <c r="F6" s="7"/>
      <c r="G6" s="7"/>
      <c r="H6" s="7"/>
      <c r="I6" s="7"/>
      <c r="J6" s="7"/>
      <c r="K6" s="7"/>
      <c r="L6" s="7"/>
    </row>
    <row r="7" spans="1:12" ht="27.75" customHeight="1">
      <c r="A7" s="5">
        <v>2080505</v>
      </c>
      <c r="B7" s="5" t="s">
        <v>32</v>
      </c>
      <c r="C7" s="5">
        <f>SUM(E7)</f>
        <v>51.93</v>
      </c>
      <c r="D7" s="7"/>
      <c r="E7" s="5">
        <v>51.93</v>
      </c>
      <c r="F7" s="7"/>
      <c r="G7" s="7"/>
      <c r="H7" s="7"/>
      <c r="I7" s="7"/>
      <c r="J7" s="7"/>
      <c r="K7" s="7"/>
      <c r="L7" s="7"/>
    </row>
    <row r="8" spans="1:12" ht="27.75" customHeight="1">
      <c r="A8" s="9">
        <v>20827</v>
      </c>
      <c r="B8" s="5" t="s">
        <v>155</v>
      </c>
      <c r="C8" s="5">
        <f>SUM(C9:C11)</f>
        <v>2.59</v>
      </c>
      <c r="D8" s="7"/>
      <c r="E8" s="5">
        <f>SUM(E9:E11)</f>
        <v>2.59</v>
      </c>
      <c r="F8" s="7"/>
      <c r="G8" s="7"/>
      <c r="H8" s="7"/>
      <c r="I8" s="7"/>
      <c r="J8" s="7"/>
      <c r="K8" s="7"/>
      <c r="L8" s="7"/>
    </row>
    <row r="9" spans="1:12" ht="27.75" customHeight="1">
      <c r="A9" s="5">
        <v>2082701</v>
      </c>
      <c r="B9" s="5" t="s">
        <v>33</v>
      </c>
      <c r="C9" s="5">
        <f aca="true" t="shared" si="0" ref="C9:C16">SUM(E9)</f>
        <v>0</v>
      </c>
      <c r="D9" s="7"/>
      <c r="E9" s="5">
        <v>0</v>
      </c>
      <c r="F9" s="7"/>
      <c r="G9" s="7"/>
      <c r="H9" s="7"/>
      <c r="I9" s="7"/>
      <c r="J9" s="7"/>
      <c r="K9" s="7"/>
      <c r="L9" s="7"/>
    </row>
    <row r="10" spans="1:12" ht="27.75" customHeight="1">
      <c r="A10" s="5">
        <v>2082702</v>
      </c>
      <c r="B10" s="5" t="s">
        <v>34</v>
      </c>
      <c r="C10" s="5">
        <f t="shared" si="0"/>
        <v>0.32</v>
      </c>
      <c r="D10" s="7"/>
      <c r="E10" s="5">
        <v>0.32</v>
      </c>
      <c r="F10" s="7"/>
      <c r="G10" s="7"/>
      <c r="H10" s="7"/>
      <c r="I10" s="7"/>
      <c r="J10" s="7"/>
      <c r="K10" s="7"/>
      <c r="L10" s="7"/>
    </row>
    <row r="11" spans="1:12" ht="27.75" customHeight="1">
      <c r="A11" s="5">
        <v>2082703</v>
      </c>
      <c r="B11" s="5" t="s">
        <v>35</v>
      </c>
      <c r="C11" s="5">
        <f t="shared" si="0"/>
        <v>2.27</v>
      </c>
      <c r="D11" s="7"/>
      <c r="E11" s="5">
        <v>2.27</v>
      </c>
      <c r="F11" s="7"/>
      <c r="G11" s="7"/>
      <c r="H11" s="7"/>
      <c r="I11" s="7"/>
      <c r="J11" s="7"/>
      <c r="K11" s="7"/>
      <c r="L11" s="7"/>
    </row>
    <row r="12" spans="1:12" ht="27.75" customHeight="1">
      <c r="A12" s="9">
        <v>210</v>
      </c>
      <c r="B12" s="9" t="s">
        <v>156</v>
      </c>
      <c r="C12" s="5">
        <f t="shared" si="0"/>
        <v>34.95</v>
      </c>
      <c r="D12" s="7"/>
      <c r="E12" s="5">
        <f>SUM(E13+E15)</f>
        <v>34.95</v>
      </c>
      <c r="F12" s="7"/>
      <c r="G12" s="7"/>
      <c r="H12" s="7"/>
      <c r="I12" s="7"/>
      <c r="J12" s="7"/>
      <c r="K12" s="7"/>
      <c r="L12" s="7"/>
    </row>
    <row r="13" spans="1:12" ht="27.75" customHeight="1">
      <c r="A13" s="9">
        <v>21011</v>
      </c>
      <c r="B13" s="5" t="s">
        <v>157</v>
      </c>
      <c r="C13" s="5">
        <f t="shared" si="0"/>
        <v>8.99</v>
      </c>
      <c r="D13" s="7"/>
      <c r="E13" s="5">
        <f>SUM(E14:E14)</f>
        <v>8.99</v>
      </c>
      <c r="F13" s="7"/>
      <c r="G13" s="7"/>
      <c r="H13" s="7"/>
      <c r="I13" s="7"/>
      <c r="J13" s="7"/>
      <c r="K13" s="7"/>
      <c r="L13" s="7"/>
    </row>
    <row r="14" spans="1:12" ht="27.75" customHeight="1">
      <c r="A14" s="5">
        <v>2101103</v>
      </c>
      <c r="B14" s="5" t="s">
        <v>36</v>
      </c>
      <c r="C14" s="5">
        <f t="shared" si="0"/>
        <v>8.99</v>
      </c>
      <c r="D14" s="7"/>
      <c r="E14" s="5">
        <v>8.99</v>
      </c>
      <c r="F14" s="7"/>
      <c r="G14" s="7"/>
      <c r="H14" s="7"/>
      <c r="I14" s="7"/>
      <c r="J14" s="7"/>
      <c r="K14" s="7"/>
      <c r="L14" s="7"/>
    </row>
    <row r="15" spans="1:12" ht="27.75" customHeight="1">
      <c r="A15" s="9">
        <v>21012</v>
      </c>
      <c r="B15" s="5" t="s">
        <v>158</v>
      </c>
      <c r="C15" s="5">
        <f t="shared" si="0"/>
        <v>25.96</v>
      </c>
      <c r="D15" s="7"/>
      <c r="E15" s="5">
        <v>25.96</v>
      </c>
      <c r="F15" s="7"/>
      <c r="G15" s="7"/>
      <c r="H15" s="7"/>
      <c r="I15" s="7"/>
      <c r="J15" s="7"/>
      <c r="K15" s="7"/>
      <c r="L15" s="7"/>
    </row>
    <row r="16" spans="1:12" ht="27.75" customHeight="1">
      <c r="A16" s="5">
        <v>2101201</v>
      </c>
      <c r="B16" s="5" t="s">
        <v>37</v>
      </c>
      <c r="C16" s="5">
        <f t="shared" si="0"/>
        <v>25.96</v>
      </c>
      <c r="D16" s="7"/>
      <c r="E16" s="5">
        <v>25.96</v>
      </c>
      <c r="F16" s="7"/>
      <c r="G16" s="7"/>
      <c r="H16" s="7"/>
      <c r="I16" s="7"/>
      <c r="J16" s="7"/>
      <c r="K16" s="7"/>
      <c r="L16" s="7"/>
    </row>
    <row r="17" spans="1:12" ht="27.75" customHeight="1">
      <c r="A17" s="9">
        <v>215</v>
      </c>
      <c r="B17" s="9" t="s">
        <v>159</v>
      </c>
      <c r="C17" s="5">
        <f>SUM(C18)</f>
        <v>521.37</v>
      </c>
      <c r="D17" s="7"/>
      <c r="E17" s="5">
        <f>SUM(E18)</f>
        <v>521.37</v>
      </c>
      <c r="F17" s="7"/>
      <c r="G17" s="7"/>
      <c r="H17" s="7"/>
      <c r="I17" s="7"/>
      <c r="J17" s="7"/>
      <c r="K17" s="7"/>
      <c r="L17" s="7"/>
    </row>
    <row r="18" spans="1:12" ht="27.75" customHeight="1">
      <c r="A18" s="9">
        <v>21505</v>
      </c>
      <c r="B18" s="5" t="s">
        <v>160</v>
      </c>
      <c r="C18" s="5">
        <f>SUM(C19:C25)</f>
        <v>521.37</v>
      </c>
      <c r="D18" s="7"/>
      <c r="E18" s="5">
        <f>SUM(E19:E25)</f>
        <v>521.37</v>
      </c>
      <c r="F18" s="7"/>
      <c r="G18" s="7"/>
      <c r="H18" s="7"/>
      <c r="I18" s="7"/>
      <c r="J18" s="7"/>
      <c r="K18" s="7"/>
      <c r="L18" s="7"/>
    </row>
    <row r="19" spans="1:12" ht="27.75" customHeight="1">
      <c r="A19" s="5">
        <v>2150501</v>
      </c>
      <c r="B19" s="5" t="s">
        <v>38</v>
      </c>
      <c r="C19" s="5">
        <f aca="true" t="shared" si="1" ref="C19:C25">SUM(E19)</f>
        <v>406.37</v>
      </c>
      <c r="D19" s="7"/>
      <c r="E19" s="5">
        <v>406.37</v>
      </c>
      <c r="F19" s="7"/>
      <c r="G19" s="7"/>
      <c r="H19" s="7"/>
      <c r="I19" s="7"/>
      <c r="J19" s="7"/>
      <c r="K19" s="7"/>
      <c r="L19" s="7"/>
    </row>
    <row r="20" spans="1:12" ht="27.75" customHeight="1">
      <c r="A20" s="5">
        <v>2150503</v>
      </c>
      <c r="B20" s="5" t="s">
        <v>39</v>
      </c>
      <c r="C20" s="5">
        <f t="shared" si="1"/>
        <v>7</v>
      </c>
      <c r="D20" s="7"/>
      <c r="E20" s="5">
        <v>7</v>
      </c>
      <c r="F20" s="7"/>
      <c r="G20" s="7"/>
      <c r="H20" s="7"/>
      <c r="I20" s="7"/>
      <c r="J20" s="7"/>
      <c r="K20" s="7"/>
      <c r="L20" s="7"/>
    </row>
    <row r="21" spans="1:12" ht="27.75" customHeight="1">
      <c r="A21" s="5">
        <v>2150507</v>
      </c>
      <c r="B21" s="5" t="s">
        <v>40</v>
      </c>
      <c r="C21" s="5">
        <f t="shared" si="1"/>
        <v>27</v>
      </c>
      <c r="D21" s="7"/>
      <c r="E21" s="5">
        <v>27</v>
      </c>
      <c r="F21" s="7"/>
      <c r="G21" s="7"/>
      <c r="H21" s="7"/>
      <c r="I21" s="7"/>
      <c r="J21" s="7"/>
      <c r="K21" s="7"/>
      <c r="L21" s="7"/>
    </row>
    <row r="22" spans="1:12" ht="27.75" customHeight="1">
      <c r="A22" s="5">
        <v>2150509</v>
      </c>
      <c r="B22" s="5" t="s">
        <v>161</v>
      </c>
      <c r="C22" s="5">
        <f t="shared" si="1"/>
        <v>15</v>
      </c>
      <c r="D22" s="7"/>
      <c r="E22" s="5">
        <v>15</v>
      </c>
      <c r="F22" s="7"/>
      <c r="G22" s="7"/>
      <c r="H22" s="7"/>
      <c r="I22" s="7"/>
      <c r="J22" s="7"/>
      <c r="K22" s="7"/>
      <c r="L22" s="7"/>
    </row>
    <row r="23" spans="1:12" ht="27.75" customHeight="1">
      <c r="A23" s="5">
        <v>2150510</v>
      </c>
      <c r="B23" s="5" t="s">
        <v>42</v>
      </c>
      <c r="C23" s="5">
        <f t="shared" si="1"/>
        <v>50</v>
      </c>
      <c r="D23" s="7"/>
      <c r="E23" s="5">
        <v>50</v>
      </c>
      <c r="F23" s="7"/>
      <c r="G23" s="7"/>
      <c r="H23" s="7"/>
      <c r="I23" s="7"/>
      <c r="J23" s="7"/>
      <c r="K23" s="7"/>
      <c r="L23" s="7"/>
    </row>
    <row r="24" spans="1:12" ht="27.75" customHeight="1">
      <c r="A24" s="5">
        <v>2150511</v>
      </c>
      <c r="B24" s="5" t="s">
        <v>43</v>
      </c>
      <c r="C24" s="5">
        <f t="shared" si="1"/>
        <v>10</v>
      </c>
      <c r="D24" s="7"/>
      <c r="E24" s="5">
        <v>10</v>
      </c>
      <c r="F24" s="7"/>
      <c r="G24" s="7"/>
      <c r="H24" s="7"/>
      <c r="I24" s="7"/>
      <c r="J24" s="7"/>
      <c r="K24" s="7"/>
      <c r="L24" s="7"/>
    </row>
    <row r="25" spans="1:12" ht="27.75" customHeight="1">
      <c r="A25" s="5">
        <v>2150599</v>
      </c>
      <c r="B25" s="5" t="s">
        <v>44</v>
      </c>
      <c r="C25" s="5">
        <f t="shared" si="1"/>
        <v>6</v>
      </c>
      <c r="D25" s="7"/>
      <c r="E25" s="5">
        <v>6</v>
      </c>
      <c r="F25" s="7"/>
      <c r="G25" s="7"/>
      <c r="H25" s="7"/>
      <c r="I25" s="7"/>
      <c r="J25" s="7"/>
      <c r="K25" s="7"/>
      <c r="L25" s="7"/>
    </row>
    <row r="26" spans="1:12" ht="27.75" customHeight="1">
      <c r="A26" s="9">
        <v>221</v>
      </c>
      <c r="B26" s="9" t="s">
        <v>162</v>
      </c>
      <c r="C26" s="5">
        <f>SUM(C27)</f>
        <v>41.91</v>
      </c>
      <c r="D26" s="7"/>
      <c r="E26" s="5">
        <f>SUM(E27)</f>
        <v>41.91</v>
      </c>
      <c r="F26" s="7"/>
      <c r="G26" s="7"/>
      <c r="H26" s="7"/>
      <c r="I26" s="7"/>
      <c r="J26" s="7"/>
      <c r="K26" s="7"/>
      <c r="L26" s="7"/>
    </row>
    <row r="27" spans="1:12" ht="27.75" customHeight="1">
      <c r="A27" s="9">
        <v>22102</v>
      </c>
      <c r="B27" s="5" t="s">
        <v>163</v>
      </c>
      <c r="C27" s="5">
        <f>SUM(C28)</f>
        <v>41.91</v>
      </c>
      <c r="D27" s="7"/>
      <c r="E27" s="5">
        <f>SUM(E28)</f>
        <v>41.91</v>
      </c>
      <c r="F27" s="7"/>
      <c r="G27" s="7"/>
      <c r="H27" s="7"/>
      <c r="I27" s="7"/>
      <c r="J27" s="7"/>
      <c r="K27" s="7"/>
      <c r="L27" s="7"/>
    </row>
    <row r="28" spans="1:12" ht="27.75" customHeight="1">
      <c r="A28" s="5">
        <v>2210201</v>
      </c>
      <c r="B28" s="5" t="s">
        <v>45</v>
      </c>
      <c r="C28" s="5">
        <f>SUM(E28)</f>
        <v>41.91</v>
      </c>
      <c r="D28" s="7"/>
      <c r="E28" s="5">
        <v>41.91</v>
      </c>
      <c r="F28" s="7"/>
      <c r="G28" s="7"/>
      <c r="H28" s="7"/>
      <c r="I28" s="7"/>
      <c r="J28" s="7"/>
      <c r="K28" s="7"/>
      <c r="L28" s="7"/>
    </row>
    <row r="29" spans="1:12" ht="27.75" customHeight="1">
      <c r="A29" s="6" t="s">
        <v>164</v>
      </c>
      <c r="B29" s="6"/>
      <c r="C29" s="6">
        <f>SUM(C5+C12+C17+C26)</f>
        <v>652.75</v>
      </c>
      <c r="D29" s="7"/>
      <c r="E29" s="6">
        <f>SUM(E5+E12+E17+E26)</f>
        <v>652.75</v>
      </c>
      <c r="F29" s="7"/>
      <c r="G29" s="7"/>
      <c r="H29" s="7"/>
      <c r="I29" s="7"/>
      <c r="J29" s="7"/>
      <c r="K29" s="7"/>
      <c r="L29" s="7"/>
    </row>
    <row r="30" spans="1:6" ht="27.75" customHeight="1">
      <c r="A30" s="16" t="s">
        <v>116</v>
      </c>
      <c r="B30" s="16"/>
      <c r="C30" s="16"/>
      <c r="D30" s="16"/>
      <c r="E30" s="16"/>
      <c r="F30" s="16"/>
    </row>
    <row r="31" spans="1:6" ht="27.75" customHeight="1">
      <c r="A31" s="17" t="s">
        <v>165</v>
      </c>
      <c r="B31" s="17"/>
      <c r="C31" s="17"/>
      <c r="D31" s="17"/>
      <c r="E31" s="17"/>
      <c r="F31" s="17"/>
    </row>
  </sheetData>
  <sheetProtection/>
  <mergeCells count="6">
    <mergeCell ref="A1:L1"/>
    <mergeCell ref="K2:L2"/>
    <mergeCell ref="A3:B3"/>
    <mergeCell ref="A29:B29"/>
    <mergeCell ref="A30:F30"/>
    <mergeCell ref="A31:F31"/>
  </mergeCells>
  <printOptions horizontalCentered="1"/>
  <pageMargins left="0.7" right="0.7" top="0.55" bottom="0.55" header="0.3" footer="0.3"/>
  <pageSetup horizontalDpi="600" verticalDpi="6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F21" sqref="F21"/>
    </sheetView>
  </sheetViews>
  <sheetFormatPr defaultColWidth="9.00390625" defaultRowHeight="13.5"/>
  <cols>
    <col min="1" max="1" width="12.75390625" style="0" customWidth="1"/>
    <col min="2" max="2" width="33.75390625" style="0" customWidth="1"/>
    <col min="3" max="6" width="14.875" style="0" customWidth="1"/>
    <col min="7" max="7" width="17.50390625" style="0" customWidth="1"/>
    <col min="8" max="8" width="18.875" style="0" customWidth="1"/>
  </cols>
  <sheetData>
    <row r="1" spans="1:8" ht="24" customHeight="1">
      <c r="A1" s="1" t="s">
        <v>166</v>
      </c>
      <c r="B1" s="1"/>
      <c r="C1" s="1"/>
      <c r="D1" s="1"/>
      <c r="E1" s="1"/>
      <c r="F1" s="1"/>
      <c r="G1" s="1"/>
      <c r="H1" s="1"/>
    </row>
    <row r="2" spans="1:8" ht="18.7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24.75" customHeight="1">
      <c r="A3" s="5" t="s">
        <v>145</v>
      </c>
      <c r="B3" s="5"/>
      <c r="C3" s="5" t="s">
        <v>7</v>
      </c>
      <c r="D3" s="5" t="s">
        <v>30</v>
      </c>
      <c r="E3" s="5" t="s">
        <v>31</v>
      </c>
      <c r="F3" s="5" t="s">
        <v>167</v>
      </c>
      <c r="G3" s="5" t="s">
        <v>168</v>
      </c>
      <c r="H3" s="6" t="s">
        <v>169</v>
      </c>
    </row>
    <row r="4" spans="1:8" ht="24.75" customHeight="1">
      <c r="A4" s="7" t="s">
        <v>27</v>
      </c>
      <c r="B4" s="6" t="s">
        <v>28</v>
      </c>
      <c r="C4" s="7"/>
      <c r="D4" s="7"/>
      <c r="E4" s="7"/>
      <c r="F4" s="7"/>
      <c r="G4" s="7"/>
      <c r="H4" s="7"/>
    </row>
    <row r="5" spans="1:8" ht="24.75" customHeight="1">
      <c r="A5" s="7">
        <v>208</v>
      </c>
      <c r="B5" s="7" t="s">
        <v>153</v>
      </c>
      <c r="C5" s="6">
        <f>SUM(C6+C8)</f>
        <v>54.519999999999996</v>
      </c>
      <c r="D5" s="6">
        <f>SUM(D6+D8)</f>
        <v>54.519999999999996</v>
      </c>
      <c r="E5" s="8"/>
      <c r="F5" s="7"/>
      <c r="G5" s="7"/>
      <c r="H5" s="7"/>
    </row>
    <row r="6" spans="1:8" ht="24.75" customHeight="1">
      <c r="A6" s="7">
        <v>20805</v>
      </c>
      <c r="B6" s="5" t="s">
        <v>154</v>
      </c>
      <c r="C6" s="6">
        <f aca="true" t="shared" si="0" ref="C6:C27">SUM(D6)</f>
        <v>51.93</v>
      </c>
      <c r="D6" s="6">
        <f>SUM(D7)</f>
        <v>51.93</v>
      </c>
      <c r="E6" s="8"/>
      <c r="F6" s="7"/>
      <c r="G6" s="7"/>
      <c r="H6" s="7"/>
    </row>
    <row r="7" spans="1:8" ht="24.75" customHeight="1">
      <c r="A7" s="5">
        <v>2080505</v>
      </c>
      <c r="B7" s="5" t="s">
        <v>32</v>
      </c>
      <c r="C7" s="6">
        <f t="shared" si="0"/>
        <v>51.93</v>
      </c>
      <c r="D7" s="5">
        <v>51.93</v>
      </c>
      <c r="E7" s="8"/>
      <c r="F7" s="7"/>
      <c r="G7" s="7"/>
      <c r="H7" s="7"/>
    </row>
    <row r="8" spans="1:8" ht="24.75" customHeight="1">
      <c r="A8" s="9">
        <v>20827</v>
      </c>
      <c r="B8" s="5" t="s">
        <v>155</v>
      </c>
      <c r="C8" s="6">
        <f t="shared" si="0"/>
        <v>2.59</v>
      </c>
      <c r="D8" s="5">
        <f>SUM(D9:D11)</f>
        <v>2.59</v>
      </c>
      <c r="E8" s="8"/>
      <c r="F8" s="7"/>
      <c r="G8" s="7"/>
      <c r="H8" s="7"/>
    </row>
    <row r="9" spans="1:8" ht="24.75" customHeight="1">
      <c r="A9" s="5">
        <v>2082701</v>
      </c>
      <c r="B9" s="5" t="s">
        <v>33</v>
      </c>
      <c r="C9" s="6">
        <f t="shared" si="0"/>
        <v>0</v>
      </c>
      <c r="D9" s="5">
        <v>0</v>
      </c>
      <c r="E9" s="8"/>
      <c r="F9" s="7"/>
      <c r="G9" s="7"/>
      <c r="H9" s="7"/>
    </row>
    <row r="10" spans="1:8" ht="24.75" customHeight="1">
      <c r="A10" s="5">
        <v>2082702</v>
      </c>
      <c r="B10" s="5" t="s">
        <v>34</v>
      </c>
      <c r="C10" s="6">
        <f t="shared" si="0"/>
        <v>0.32</v>
      </c>
      <c r="D10" s="5">
        <v>0.32</v>
      </c>
      <c r="E10" s="8"/>
      <c r="F10" s="7"/>
      <c r="G10" s="7"/>
      <c r="H10" s="7"/>
    </row>
    <row r="11" spans="1:8" ht="24.75" customHeight="1">
      <c r="A11" s="5">
        <v>2082703</v>
      </c>
      <c r="B11" s="5" t="s">
        <v>35</v>
      </c>
      <c r="C11" s="6">
        <f t="shared" si="0"/>
        <v>2.27</v>
      </c>
      <c r="D11" s="5">
        <v>2.27</v>
      </c>
      <c r="E11" s="8"/>
      <c r="F11" s="7"/>
      <c r="G11" s="7"/>
      <c r="H11" s="7"/>
    </row>
    <row r="12" spans="1:8" ht="24.75" customHeight="1">
      <c r="A12" s="9">
        <v>210</v>
      </c>
      <c r="B12" s="9" t="s">
        <v>156</v>
      </c>
      <c r="C12" s="6">
        <f t="shared" si="0"/>
        <v>34.95</v>
      </c>
      <c r="D12" s="5">
        <f>SUM(D13+D15)</f>
        <v>34.95</v>
      </c>
      <c r="E12" s="8"/>
      <c r="F12" s="7"/>
      <c r="G12" s="7"/>
      <c r="H12" s="7"/>
    </row>
    <row r="13" spans="1:8" ht="24.75" customHeight="1">
      <c r="A13" s="9">
        <v>21011</v>
      </c>
      <c r="B13" s="5" t="s">
        <v>157</v>
      </c>
      <c r="C13" s="6">
        <f t="shared" si="0"/>
        <v>8.99</v>
      </c>
      <c r="D13" s="5">
        <f>SUM(D14:D14)</f>
        <v>8.99</v>
      </c>
      <c r="E13" s="8"/>
      <c r="F13" s="7"/>
      <c r="G13" s="7"/>
      <c r="H13" s="7"/>
    </row>
    <row r="14" spans="1:8" ht="24.75" customHeight="1">
      <c r="A14" s="5">
        <v>2101103</v>
      </c>
      <c r="B14" s="5" t="s">
        <v>36</v>
      </c>
      <c r="C14" s="6">
        <f t="shared" si="0"/>
        <v>8.99</v>
      </c>
      <c r="D14" s="5">
        <v>8.99</v>
      </c>
      <c r="E14" s="8"/>
      <c r="F14" s="7"/>
      <c r="G14" s="7"/>
      <c r="H14" s="7"/>
    </row>
    <row r="15" spans="1:8" ht="24.75" customHeight="1">
      <c r="A15" s="9">
        <v>21012</v>
      </c>
      <c r="B15" s="5" t="s">
        <v>158</v>
      </c>
      <c r="C15" s="6">
        <f t="shared" si="0"/>
        <v>25.96</v>
      </c>
      <c r="D15" s="5">
        <f>SUM(D16)</f>
        <v>25.96</v>
      </c>
      <c r="E15" s="8"/>
      <c r="F15" s="7"/>
      <c r="G15" s="7"/>
      <c r="H15" s="7"/>
    </row>
    <row r="16" spans="1:8" ht="24.75" customHeight="1">
      <c r="A16" s="5">
        <v>2101201</v>
      </c>
      <c r="B16" s="5" t="s">
        <v>37</v>
      </c>
      <c r="C16" s="6">
        <f t="shared" si="0"/>
        <v>25.96</v>
      </c>
      <c r="D16" s="5">
        <v>25.96</v>
      </c>
      <c r="E16" s="8"/>
      <c r="F16" s="7"/>
      <c r="G16" s="7"/>
      <c r="H16" s="7"/>
    </row>
    <row r="17" spans="1:8" ht="24.75" customHeight="1">
      <c r="A17" s="9">
        <v>215</v>
      </c>
      <c r="B17" s="9" t="s">
        <v>159</v>
      </c>
      <c r="C17" s="6">
        <f t="shared" si="0"/>
        <v>521.37</v>
      </c>
      <c r="D17" s="5">
        <f>SUM(D18:E18)</f>
        <v>521.37</v>
      </c>
      <c r="E17" s="8"/>
      <c r="F17" s="7"/>
      <c r="G17" s="7"/>
      <c r="H17" s="7"/>
    </row>
    <row r="18" spans="1:8" ht="24.75" customHeight="1">
      <c r="A18" s="9">
        <v>21505</v>
      </c>
      <c r="B18" s="5" t="s">
        <v>160</v>
      </c>
      <c r="C18" s="6">
        <f>SUM(D18:E18)</f>
        <v>521.37</v>
      </c>
      <c r="D18" s="5">
        <f>SUM(D19:D25)</f>
        <v>406.37</v>
      </c>
      <c r="E18" s="10">
        <f>SUM(E20:E25)</f>
        <v>115</v>
      </c>
      <c r="F18" s="11"/>
      <c r="G18" s="11"/>
      <c r="H18" s="11"/>
    </row>
    <row r="19" spans="1:8" ht="24.75" customHeight="1">
      <c r="A19" s="5">
        <v>2150501</v>
      </c>
      <c r="B19" s="5" t="s">
        <v>38</v>
      </c>
      <c r="C19" s="6">
        <f t="shared" si="0"/>
        <v>406.37</v>
      </c>
      <c r="D19" s="5">
        <v>406.37</v>
      </c>
      <c r="E19" s="10"/>
      <c r="F19" s="11"/>
      <c r="G19" s="11"/>
      <c r="H19" s="11"/>
    </row>
    <row r="20" spans="1:8" ht="24.75" customHeight="1">
      <c r="A20" s="5">
        <v>2150503</v>
      </c>
      <c r="B20" s="5" t="s">
        <v>39</v>
      </c>
      <c r="C20" s="6">
        <f t="shared" si="0"/>
        <v>0</v>
      </c>
      <c r="D20" s="12"/>
      <c r="E20" s="5">
        <v>7</v>
      </c>
      <c r="F20" s="11"/>
      <c r="G20" s="11"/>
      <c r="H20" s="11"/>
    </row>
    <row r="21" spans="1:8" ht="24.75" customHeight="1">
      <c r="A21" s="5">
        <v>2150507</v>
      </c>
      <c r="B21" s="5" t="s">
        <v>40</v>
      </c>
      <c r="C21" s="6">
        <f t="shared" si="0"/>
        <v>0</v>
      </c>
      <c r="D21" s="13"/>
      <c r="E21" s="5">
        <v>27</v>
      </c>
      <c r="F21" s="11"/>
      <c r="G21" s="11"/>
      <c r="H21" s="11"/>
    </row>
    <row r="22" spans="1:8" ht="24.75" customHeight="1">
      <c r="A22" s="5">
        <v>2150509</v>
      </c>
      <c r="B22" s="5" t="s">
        <v>161</v>
      </c>
      <c r="C22" s="6">
        <f t="shared" si="0"/>
        <v>0</v>
      </c>
      <c r="D22" s="13"/>
      <c r="E22" s="5">
        <v>15</v>
      </c>
      <c r="F22" s="11"/>
      <c r="G22" s="11"/>
      <c r="H22" s="11"/>
    </row>
    <row r="23" spans="1:8" ht="24.75" customHeight="1">
      <c r="A23" s="5">
        <v>2150510</v>
      </c>
      <c r="B23" s="5" t="s">
        <v>42</v>
      </c>
      <c r="C23" s="6">
        <f t="shared" si="0"/>
        <v>0</v>
      </c>
      <c r="D23" s="13"/>
      <c r="E23" s="5">
        <v>50</v>
      </c>
      <c r="F23" s="11"/>
      <c r="G23" s="11"/>
      <c r="H23" s="11"/>
    </row>
    <row r="24" spans="1:8" ht="24.75" customHeight="1">
      <c r="A24" s="5">
        <v>2150511</v>
      </c>
      <c r="B24" s="5" t="s">
        <v>43</v>
      </c>
      <c r="C24" s="6">
        <f t="shared" si="0"/>
        <v>0</v>
      </c>
      <c r="D24" s="13"/>
      <c r="E24" s="5">
        <v>10</v>
      </c>
      <c r="F24" s="11"/>
      <c r="G24" s="11"/>
      <c r="H24" s="11"/>
    </row>
    <row r="25" spans="1:8" ht="24.75" customHeight="1">
      <c r="A25" s="5">
        <v>2150599</v>
      </c>
      <c r="B25" s="5" t="s">
        <v>44</v>
      </c>
      <c r="C25" s="6">
        <f t="shared" si="0"/>
        <v>0</v>
      </c>
      <c r="D25" s="13"/>
      <c r="E25" s="5">
        <v>6</v>
      </c>
      <c r="F25" s="11"/>
      <c r="G25" s="11"/>
      <c r="H25" s="11"/>
    </row>
    <row r="26" spans="1:8" ht="24.75" customHeight="1">
      <c r="A26" s="9">
        <v>221</v>
      </c>
      <c r="B26" s="9" t="s">
        <v>162</v>
      </c>
      <c r="C26" s="6">
        <f t="shared" si="0"/>
        <v>41.91</v>
      </c>
      <c r="D26" s="5">
        <f>SUM(D27)</f>
        <v>41.91</v>
      </c>
      <c r="E26" s="12"/>
      <c r="F26" s="11"/>
      <c r="G26" s="11"/>
      <c r="H26" s="11"/>
    </row>
    <row r="27" spans="1:8" ht="24.75" customHeight="1">
      <c r="A27" s="9">
        <v>22102</v>
      </c>
      <c r="B27" s="5" t="s">
        <v>163</v>
      </c>
      <c r="C27" s="6">
        <f t="shared" si="0"/>
        <v>41.91</v>
      </c>
      <c r="D27" s="5">
        <f>SUM(D28)</f>
        <v>41.91</v>
      </c>
      <c r="E27" s="10"/>
      <c r="F27" s="11"/>
      <c r="G27" s="11"/>
      <c r="H27" s="11"/>
    </row>
    <row r="28" spans="1:8" ht="21.75" customHeight="1">
      <c r="A28" s="5">
        <v>2210201</v>
      </c>
      <c r="B28" s="5" t="s">
        <v>45</v>
      </c>
      <c r="C28" s="5">
        <v>34.38</v>
      </c>
      <c r="D28" s="5">
        <v>41.91</v>
      </c>
      <c r="E28" s="11"/>
      <c r="F28" s="11"/>
      <c r="G28" s="11"/>
      <c r="H28" s="11"/>
    </row>
  </sheetData>
  <sheetProtection/>
  <mergeCells count="3">
    <mergeCell ref="A1:H1"/>
    <mergeCell ref="G2:H2"/>
    <mergeCell ref="A3:B3"/>
  </mergeCells>
  <printOptions horizontalCentered="1"/>
  <pageMargins left="0.7" right="0.7" top="0.55" bottom="0.36" header="0.3" footer="0.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2020-01-14T02:39:35Z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