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01收入支出决算总表" sheetId="1" r:id="rId1"/>
    <sheet name="02收入决算表" sheetId="2" r:id="rId2"/>
    <sheet name="03支出决算表" sheetId="3" r:id="rId3"/>
    <sheet name="04财政拨款收入支出决算总表" sheetId="4" r:id="rId4"/>
    <sheet name="05一般公共预算财政拨款支出决算表" sheetId="5" r:id="rId5"/>
    <sheet name="06一般公共预算财政拨款基本支出决算表" sheetId="6" r:id="rId6"/>
    <sheet name="07“三公”经费公共预算财政拨款支出决算表" sheetId="7" r:id="rId7"/>
    <sheet name="08政府性基金预算财政拨款支出决算表" sheetId="8" r:id="rId8"/>
  </sheets>
  <definedNames>
    <definedName name="_xlnm.Print_Area" localSheetId="0">'01收入支出决算总表'!$A$1:$F$21</definedName>
    <definedName name="_xlnm.Print_Area" localSheetId="3">'04财政拨款收入支出决算总表'!$A$1:$H$22</definedName>
    <definedName name="_xlnm.Print_Area" localSheetId="4">'05一般公共预算财政拨款支出决算表'!$A$1:$E$19</definedName>
    <definedName name="_xlnm.Print_Area" localSheetId="5">'06一般公共预算财政拨款基本支出决算表'!$A$1:$I$35</definedName>
    <definedName name="_xlnm.Print_Area" localSheetId="7">'08政府性基金预算财政拨款支出决算表'!$A$1:$I$16</definedName>
    <definedName name="_xlnm.Print_Area" localSheetId="6">'07“三公”经费公共预算财政拨款支出决算表'!$A$1:$L$9</definedName>
  </definedNames>
  <calcPr fullCalcOnLoad="1"/>
</workbook>
</file>

<file path=xl/sharedStrings.xml><?xml version="1.0" encoding="utf-8"?>
<sst xmlns="http://schemas.openxmlformats.org/spreadsheetml/2006/main" count="401" uniqueCount="221">
  <si>
    <t>收入支出决算总表</t>
  </si>
  <si>
    <t>公开01表</t>
  </si>
  <si>
    <t>部门：林芝市经济和信息化局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</si>
  <si>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</si>
  <si>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</si>
  <si>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</si>
  <si>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</si>
  <si>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</si>
  <si>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</si>
  <si>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</si>
  <si>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</si>
  <si>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</si>
  <si>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</si>
  <si>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</si>
  <si>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</si>
  <si>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八、社会保障和就业支出</t>
  </si>
  <si>
    <t>15</t>
  </si>
  <si>
    <t>三、上级补助收入</t>
  </si>
  <si>
    <t>3</t>
  </si>
  <si>
    <t>九、卫生健康支出</t>
  </si>
  <si>
    <t>16</t>
  </si>
  <si>
    <t>四、事业收入</t>
  </si>
  <si>
    <t>4</t>
  </si>
  <si>
    <t>十一、城乡社区支出</t>
  </si>
  <si>
    <t>17</t>
  </si>
  <si>
    <t>五、经营收入</t>
  </si>
  <si>
    <t>5</t>
  </si>
  <si>
    <t>十四、资源勘探工业信息等支出</t>
  </si>
  <si>
    <t>18</t>
  </si>
  <si>
    <t>六、附属单位上缴收入</t>
  </si>
  <si>
    <t>6</t>
  </si>
  <si>
    <t>十九、住房保障支出</t>
  </si>
  <si>
    <t>19</t>
  </si>
  <si>
    <t>七、其他收入</t>
  </si>
  <si>
    <t>7</t>
  </si>
  <si>
    <t>8</t>
  </si>
  <si>
    <t>21</t>
  </si>
  <si>
    <t>本年收入合计</t>
  </si>
  <si>
    <t>9</t>
  </si>
  <si>
    <t>本年支出合计</t>
  </si>
  <si>
    <t>22</t>
  </si>
  <si>
    <t>使用非财政拨款结余</t>
  </si>
  <si>
    <t>10</t>
  </si>
  <si>
    <t>结余分配</t>
  </si>
  <si>
    <t>23</t>
  </si>
  <si>
    <t>年初结转和结余</t>
  </si>
  <si>
    <t>11</t>
  </si>
  <si>
    <t>年末结转和结余</t>
  </si>
  <si>
    <t>24</t>
  </si>
  <si>
    <t>12</t>
  </si>
  <si>
    <t>25</t>
  </si>
  <si>
    <t>总计</t>
  </si>
  <si>
    <t>13</t>
  </si>
  <si>
    <t>26</t>
  </si>
  <si>
    <t>注：本表反映部门本年度的总收支和年末结转结余情况。</t>
  </si>
  <si>
    <t>收入决算表</t>
  </si>
  <si>
    <t>公开02表</t>
  </si>
  <si>
    <t>部门：</t>
  </si>
  <si>
    <t>林芝市经济和信息化局</t>
  </si>
  <si>
    <t>财政拨款收入</t>
  </si>
  <si>
    <t>上级补助收入</t>
  </si>
  <si>
    <t>事业收入</t>
  </si>
  <si>
    <t>经营收入</t>
  </si>
  <si>
    <t>附属单位上缴收入</t>
  </si>
  <si>
    <t>其他收入</t>
  </si>
  <si>
    <t>功能分类科目编码</t>
  </si>
  <si>
    <t>科目名称</t>
  </si>
  <si>
    <t>栏次</t>
  </si>
  <si>
    <t>合计</t>
  </si>
  <si>
    <t xml:space="preserve">  一般行政管理事务</t>
  </si>
  <si>
    <t xml:space="preserve">  招商引资</t>
  </si>
  <si>
    <t>2080505</t>
  </si>
  <si>
    <t xml:space="preserve">  机关事业单位基本养老保险缴费支出</t>
  </si>
  <si>
    <t>2082701</t>
  </si>
  <si>
    <t xml:space="preserve">  财政对失业保险基金的补助</t>
  </si>
  <si>
    <t xml:space="preserve">  财政对工伤保险基金的补助</t>
  </si>
  <si>
    <t xml:space="preserve">  公务员医疗补助</t>
  </si>
  <si>
    <t xml:space="preserve">  其他行政事业单位医疗支出</t>
  </si>
  <si>
    <t xml:space="preserve">  财政对职工基本医疗保险基金的补助</t>
  </si>
  <si>
    <t>2150501</t>
  </si>
  <si>
    <t xml:space="preserve">  行政运行</t>
  </si>
  <si>
    <t>2150503</t>
  </si>
  <si>
    <t xml:space="preserve">  机关服务</t>
  </si>
  <si>
    <t>2150507</t>
  </si>
  <si>
    <t xml:space="preserve">  专用通信</t>
  </si>
  <si>
    <t>2150599</t>
  </si>
  <si>
    <t xml:space="preserve">  其他工业和信息产业监管支出</t>
  </si>
  <si>
    <t>2210201</t>
  </si>
  <si>
    <t xml:space="preserve">  住房公积金</t>
  </si>
  <si>
    <t>2210203</t>
  </si>
  <si>
    <t xml:space="preserve">  购房补贴</t>
  </si>
  <si>
    <t>注：本表反映部门本年度取得的各项收入情况。</t>
  </si>
  <si>
    <t>支出决算表</t>
  </si>
  <si>
    <t>公开03表</t>
  </si>
  <si>
    <t>项目</t>
  </si>
  <si>
    <t/>
  </si>
  <si>
    <t>基本支出</t>
  </si>
  <si>
    <t>项目支出</t>
  </si>
  <si>
    <t>上缴上级支出</t>
  </si>
  <si>
    <t>经营支出</t>
  </si>
  <si>
    <t>对附属单位补助支出</t>
  </si>
  <si>
    <t>2082702</t>
  </si>
  <si>
    <t>2101103</t>
  </si>
  <si>
    <t>2101201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</si>
  <si>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</si>
  <si>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</si>
  <si>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</si>
  <si>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</si>
  <si>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</si>
  <si>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</si>
  <si>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</si>
  <si>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</si>
  <si>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</si>
  <si>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</si>
  <si>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</si>
  <si>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14</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</si>
  <si>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</si>
  <si>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</si>
  <si>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</si>
  <si>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</si>
  <si>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</si>
  <si>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</si>
  <si>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</si>
  <si>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</si>
  <si>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</si>
  <si>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</si>
  <si>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</si>
  <si>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</si>
  <si>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</si>
  <si>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</si>
  <si>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</si>
  <si>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</si>
  <si>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</si>
  <si>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</si>
  <si>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</si>
  <si>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</si>
  <si>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</si>
  <si>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</si>
  <si>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</si>
  <si>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</si>
  <si>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</si>
  <si>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</si>
  <si>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</si>
  <si>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</si>
  <si>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</si>
  <si>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</si>
  <si>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</si>
  <si>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</si>
  <si>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</si>
  <si>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</si>
  <si>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</si>
  <si>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</si>
  <si>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</si>
  <si>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</si>
  <si>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</si>
  <si>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</si>
  <si>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</si>
  <si>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</si>
  <si>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</si>
  <si>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</si>
  <si>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</si>
  <si>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</si>
  <si>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</si>
  <si>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</si>
  <si>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</si>
  <si>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</si>
  <si>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</si>
  <si>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</si>
  <si>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</si>
  <si>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</si>
  <si>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</si>
  <si>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</si>
  <si>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</si>
  <si>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</si>
  <si>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</si>
  <si>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</si>
  <si>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</si>
  <si>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</si>
  <si>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</si>
  <si>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</si>
  <si>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</si>
  <si>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</si>
  <si>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</si>
  <si>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</si>
  <si>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</si>
  <si>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</si>
  <si>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</si>
  <si>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</si>
  <si>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</si>
  <si>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</si>
  <si>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</si>
  <si>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</si>
  <si>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</si>
  <si>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</si>
  <si>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</si>
  <si>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</si>
  <si>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</si>
  <si>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</si>
  <si>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</si>
  <si>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</si>
  <si>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</si>
  <si>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</si>
  <si>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</si>
  <si>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</si>
  <si>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</si>
  <si>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</si>
  <si>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</si>
  <si>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</si>
  <si>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</si>
  <si>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</si>
  <si>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</si>
  <si>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</si>
  <si>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</si>
  <si>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</si>
  <si>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</si>
  <si>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</si>
  <si>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注：1.本表预算数为“三公”经费全年预算数，反映按规定程序调整后的预算数。
    2.本表“决算数”依据一般公共预算财政拨款支出决算明细表（财决08表）进行填列，包括当年一般公共预算财政拨款和以前年度结转资金安排的实际支出。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</si>
  <si>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</si>
  <si>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</si>
  <si>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</si>
  <si>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注：本表反映部门本年度政府性基金预算财政拨款收入、支出及结转和结余情况。此表本单位无数据.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</si>
</sst>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name val="宋体"/>
      <family val="0"/>
    </font>
    <font>
      <sz val="12"/>
      <name val="黑体"/>
      <family val="0"/>
    </font>
    <font>
      <b/>
      <sz val="11"/>
      <name val="宋体"/>
      <family val="0"/>
    </font>
    <font>
      <sz val="11"/>
      <color indexed="8"/>
      <name val="宋体"/>
      <family val="0"/>
    </font>
    <font>
      <b/>
      <sz val="11"/>
      <color indexed="8"/>
      <name val="宋体"/>
      <family val="0"/>
    </font>
    <font>
      <sz val="11"/>
      <color indexed="20"/>
      <name val="宋体"/>
      <family val="0"/>
    </font>
    <font>
      <sz val="11"/>
      <color indexed="17"/>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sz val="11"/>
      <color indexed="10"/>
      <name val="宋体"/>
      <family val="0"/>
    </font>
    <font>
      <b/>
      <sz val="15"/>
      <color indexed="62"/>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u val="single"/>
      <sz val="11"/>
      <color indexed="20"/>
      <name val="宋体"/>
      <family val="0"/>
    </font>
    <font>
      <i/>
      <sz val="11"/>
      <color indexed="23"/>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0"/>
      <color indexed="8"/>
      <name val="Calibri"/>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right style="thin"/>
      <top style="thin"/>
      <bottom style="thin"/>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right style="thin"/>
      <top style="thin"/>
      <bottom style="medium"/>
    </border>
    <border>
      <left>
        <color indexed="63"/>
      </left>
      <right style="medium"/>
      <top>
        <color indexed="63"/>
      </top>
      <bottom style="medium"/>
    </border>
    <border>
      <left style="thin"/>
      <right style="thin"/>
      <top style="thin"/>
      <bottom/>
    </border>
    <border>
      <left style="thin"/>
      <right/>
      <top style="thin"/>
      <bottom style="thin"/>
    </border>
    <border>
      <left/>
      <right style="thin"/>
      <top style="thin"/>
      <bottom/>
    </border>
    <border>
      <left/>
      <right style="medium"/>
      <top style="thin"/>
      <bottom style="thin"/>
    </border>
    <border>
      <left style="thin"/>
      <right>
        <color indexed="63"/>
      </right>
      <top style="thin"/>
      <bottom>
        <color indexed="63"/>
      </bottom>
    </border>
    <border>
      <left style="thin"/>
      <right style="thin"/>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4" fillId="0" borderId="0">
      <alignment/>
      <protection/>
    </xf>
  </cellStyleXfs>
  <cellXfs count="29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Alignment="1">
      <alignment horizontal="left" vertical="center" wrapText="1"/>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4" fontId="0" fillId="0" borderId="16" xfId="80" applyNumberFormat="1" applyFont="1" applyFill="1" applyBorder="1" applyAlignment="1">
      <alignment horizontal="center" vertical="center" wrapText="1"/>
      <protection/>
    </xf>
    <xf numFmtId="4" fontId="0" fillId="0" borderId="24" xfId="80" applyNumberFormat="1" applyFont="1" applyFill="1" applyBorder="1" applyAlignment="1">
      <alignment horizontal="center" vertical="center" wrapText="1"/>
      <protection/>
    </xf>
    <xf numFmtId="0" fontId="2" fillId="0" borderId="16" xfId="80" applyFont="1" applyBorder="1" applyAlignment="1">
      <alignment vertical="center" wrapText="1"/>
      <protection/>
    </xf>
    <xf numFmtId="0" fontId="0" fillId="0" borderId="16" xfId="80" applyFont="1" applyFill="1" applyBorder="1" applyAlignment="1">
      <alignment vertical="center" wrapText="1"/>
      <protection/>
    </xf>
    <xf numFmtId="4" fontId="0" fillId="0" borderId="16" xfId="80" applyNumberFormat="1" applyFont="1" applyFill="1" applyBorder="1" applyAlignment="1">
      <alignment vertical="center" wrapText="1"/>
      <protection/>
    </xf>
    <xf numFmtId="4" fontId="0" fillId="0" borderId="24" xfId="80" applyNumberFormat="1" applyFont="1" applyFill="1" applyBorder="1" applyAlignment="1">
      <alignment vertical="center" wrapText="1"/>
      <protection/>
    </xf>
    <xf numFmtId="0" fontId="0" fillId="0" borderId="16" xfId="80" applyFont="1" applyBorder="1" applyAlignment="1">
      <alignment vertical="center" wrapText="1"/>
      <protection/>
    </xf>
    <xf numFmtId="0" fontId="0" fillId="0" borderId="24" xfId="80" applyFont="1" applyFill="1" applyBorder="1" applyAlignment="1">
      <alignment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29" xfId="80" applyFont="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Fill="1" applyBorder="1" applyAlignment="1">
      <alignment vertical="center" wrapText="1"/>
      <protection/>
    </xf>
    <xf numFmtId="0" fontId="0" fillId="0" borderId="31" xfId="80" applyFont="1" applyBorder="1" applyAlignment="1">
      <alignment horizontal="left" vertical="center" wrapText="1"/>
      <protection/>
    </xf>
    <xf numFmtId="0" fontId="0" fillId="0" borderId="31"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Border="1" applyAlignment="1">
      <alignment horizontal="center" vertical="center" wrapText="1"/>
      <protection/>
    </xf>
    <xf numFmtId="4" fontId="0" fillId="0" borderId="35" xfId="80" applyNumberFormat="1" applyFont="1" applyFill="1" applyBorder="1" applyAlignment="1">
      <alignment horizontal="center" vertical="center" wrapText="1"/>
      <protection/>
    </xf>
    <xf numFmtId="0" fontId="0" fillId="0" borderId="35" xfId="80" applyFont="1" applyFill="1" applyBorder="1" applyAlignment="1">
      <alignment vertical="center" wrapText="1"/>
      <protection/>
    </xf>
    <xf numFmtId="0" fontId="0" fillId="0" borderId="36" xfId="80" applyFont="1" applyFill="1" applyBorder="1" applyAlignment="1">
      <alignment vertical="center" wrapText="1"/>
      <protection/>
    </xf>
    <xf numFmtId="0" fontId="2" fillId="35" borderId="37" xfId="80" applyFont="1" applyFill="1" applyBorder="1" applyAlignment="1">
      <alignment vertical="center" wrapText="1"/>
      <protection/>
    </xf>
    <xf numFmtId="0" fontId="5" fillId="0" borderId="38" xfId="80" applyFont="1" applyFill="1" applyBorder="1" applyAlignment="1">
      <alignment horizontal="center" vertical="center" wrapText="1"/>
      <protection/>
    </xf>
    <xf numFmtId="0" fontId="5" fillId="0" borderId="14" xfId="80" applyFont="1" applyFill="1" applyBorder="1" applyAlignment="1">
      <alignment horizontal="center" vertical="center" wrapText="1"/>
      <protection/>
    </xf>
    <xf numFmtId="0" fontId="5" fillId="0" borderId="39" xfId="80" applyFont="1" applyFill="1" applyBorder="1" applyAlignment="1">
      <alignment horizontal="center" vertical="center" wrapText="1"/>
      <protection/>
    </xf>
    <xf numFmtId="0" fontId="5" fillId="0" borderId="13"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3"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19" xfId="80" applyFont="1" applyFill="1" applyBorder="1" applyAlignment="1">
      <alignment horizontal="center" vertical="center" wrapText="1"/>
      <protection/>
    </xf>
    <xf numFmtId="0" fontId="5" fillId="0" borderId="27" xfId="80" applyFont="1" applyFill="1" applyBorder="1" applyAlignment="1">
      <alignment horizontal="center" vertical="center" wrapText="1"/>
      <protection/>
    </xf>
    <xf numFmtId="0" fontId="5" fillId="0" borderId="15" xfId="80" applyFont="1" applyBorder="1" applyAlignment="1">
      <alignment horizontal="center" vertical="center" wrapText="1"/>
      <protection/>
    </xf>
    <xf numFmtId="0" fontId="5" fillId="0" borderId="16" xfId="80" applyFont="1" applyBorder="1" applyAlignment="1">
      <alignment horizontal="center" vertical="center" wrapText="1"/>
      <protection/>
    </xf>
    <xf numFmtId="0" fontId="5" fillId="0" borderId="28"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45" xfId="80" applyFont="1" applyFill="1" applyBorder="1" applyAlignment="1">
      <alignment horizontal="center" vertical="center" wrapText="1"/>
      <protection/>
    </xf>
    <xf numFmtId="0" fontId="5" fillId="0" borderId="34" xfId="80" applyFont="1" applyFill="1" applyBorder="1" applyAlignment="1">
      <alignment horizontal="center" vertical="center" wrapText="1"/>
      <protection/>
    </xf>
    <xf numFmtId="0" fontId="5" fillId="0" borderId="35"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5" xfId="0" applyFont="1" applyFill="1" applyBorder="1" applyAlignment="1">
      <alignment horizontal="left" vertical="center"/>
    </xf>
    <xf numFmtId="0" fontId="54" fillId="0" borderId="16" xfId="0" applyFont="1" applyFill="1" applyBorder="1" applyAlignment="1">
      <alignment vertical="center"/>
    </xf>
    <xf numFmtId="176" fontId="54" fillId="0" borderId="16" xfId="0" applyNumberFormat="1" applyFont="1" applyBorder="1" applyAlignment="1">
      <alignment vertical="center"/>
    </xf>
    <xf numFmtId="0" fontId="54" fillId="0" borderId="16" xfId="0" applyFont="1" applyFill="1" applyBorder="1" applyAlignment="1">
      <alignment horizontal="left" vertical="center"/>
    </xf>
    <xf numFmtId="0" fontId="54" fillId="0" borderId="16" xfId="0" applyFont="1" applyBorder="1" applyAlignment="1">
      <alignment vertical="center"/>
    </xf>
    <xf numFmtId="0" fontId="54" fillId="0" borderId="15" xfId="0" applyFont="1" applyBorder="1" applyAlignment="1">
      <alignment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5" fillId="0" borderId="16" xfId="0" applyFont="1" applyBorder="1" applyAlignment="1">
      <alignment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176" fontId="54" fillId="0" borderId="29" xfId="0" applyNumberFormat="1" applyFont="1" applyBorder="1" applyAlignment="1">
      <alignment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46" xfId="0" applyFont="1" applyBorder="1" applyAlignment="1">
      <alignment horizontal="center" vertical="center" wrapText="1"/>
    </xf>
    <xf numFmtId="0" fontId="54" fillId="0" borderId="35" xfId="0" applyFont="1" applyBorder="1" applyAlignment="1">
      <alignment vertical="center"/>
    </xf>
    <xf numFmtId="0" fontId="55" fillId="0" borderId="36" xfId="0" applyFont="1" applyBorder="1" applyAlignment="1">
      <alignment vertical="center"/>
    </xf>
    <xf numFmtId="0" fontId="0" fillId="0" borderId="46"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176" fontId="11" fillId="0" borderId="16" xfId="0" applyNumberFormat="1" applyFont="1" applyFill="1" applyBorder="1" applyAlignment="1">
      <alignment horizontal="right" vertical="center"/>
    </xf>
    <xf numFmtId="176" fontId="11" fillId="0" borderId="35" xfId="0" applyNumberFormat="1" applyFont="1" applyFill="1" applyBorder="1" applyAlignment="1">
      <alignment horizontal="right" vertical="center"/>
    </xf>
    <xf numFmtId="0" fontId="57" fillId="0" borderId="15" xfId="0" applyFont="1" applyFill="1" applyBorder="1" applyAlignment="1">
      <alignment horizontal="left" vertical="center" shrinkToFit="1"/>
    </xf>
    <xf numFmtId="0" fontId="57" fillId="0" borderId="16" xfId="0" applyFont="1" applyFill="1" applyBorder="1" applyAlignment="1">
      <alignment horizontal="left" vertical="center" shrinkToFit="1"/>
    </xf>
    <xf numFmtId="4" fontId="4" fillId="0" borderId="47"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4" fontId="57" fillId="0" borderId="35" xfId="0" applyNumberFormat="1" applyFont="1" applyFill="1" applyBorder="1" applyAlignment="1">
      <alignment horizontal="right" vertical="center" shrinkToFit="1"/>
    </xf>
    <xf numFmtId="176" fontId="58" fillId="0" borderId="16" xfId="0" applyNumberFormat="1" applyFont="1" applyFill="1" applyBorder="1" applyAlignment="1">
      <alignment horizontal="right" vertical="center"/>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35" xfId="0" applyNumberFormat="1" applyFont="1" applyFill="1" applyBorder="1" applyAlignment="1">
      <alignment horizontal="right" vertical="center" shrinkToFit="1"/>
    </xf>
    <xf numFmtId="176" fontId="58" fillId="0" borderId="16" xfId="0" applyNumberFormat="1" applyFont="1" applyFill="1" applyBorder="1" applyAlignment="1">
      <alignment horizontal="right" vertical="center"/>
    </xf>
    <xf numFmtId="4" fontId="4" fillId="0" borderId="48" xfId="0" applyNumberFormat="1" applyFont="1" applyFill="1" applyBorder="1" applyAlignment="1">
      <alignment horizontal="right" vertical="center" shrinkToFit="1"/>
    </xf>
    <xf numFmtId="176" fontId="58" fillId="0" borderId="41" xfId="0" applyNumberFormat="1" applyFont="1" applyFill="1" applyBorder="1" applyAlignment="1">
      <alignment horizontal="right" vertical="center"/>
    </xf>
    <xf numFmtId="4" fontId="4" fillId="0" borderId="49" xfId="0" applyNumberFormat="1" applyFont="1" applyFill="1" applyBorder="1" applyAlignment="1">
      <alignment horizontal="right" vertical="center" shrinkToFit="1"/>
    </xf>
    <xf numFmtId="0" fontId="57" fillId="0" borderId="28" xfId="0" applyFont="1" applyFill="1" applyBorder="1" applyAlignment="1">
      <alignment horizontal="left" vertical="center" shrinkToFit="1"/>
    </xf>
    <xf numFmtId="0" fontId="57" fillId="0" borderId="29" xfId="0" applyFont="1" applyFill="1" applyBorder="1" applyAlignment="1">
      <alignment horizontal="left" vertical="center" shrinkToFit="1"/>
    </xf>
    <xf numFmtId="4" fontId="4" fillId="0" borderId="50" xfId="0" applyNumberFormat="1" applyFont="1" applyFill="1" applyBorder="1" applyAlignment="1">
      <alignment horizontal="right" vertical="center" shrinkToFit="1"/>
    </xf>
    <xf numFmtId="176" fontId="58" fillId="0" borderId="29" xfId="0" applyNumberFormat="1" applyFont="1" applyFill="1" applyBorder="1" applyAlignment="1">
      <alignment horizontal="right" vertical="center"/>
    </xf>
    <xf numFmtId="4" fontId="4" fillId="0" borderId="51"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0" fontId="2" fillId="35" borderId="0" xfId="0" applyFont="1" applyFill="1" applyAlignment="1">
      <alignment horizontal="left" vertical="center"/>
    </xf>
    <xf numFmtId="0" fontId="2" fillId="35" borderId="0" xfId="0" applyFont="1" applyFill="1" applyAlignment="1">
      <alignment horizontal="left" vertical="center"/>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176" fontId="0" fillId="35" borderId="46"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2" fillId="35" borderId="16"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52" xfId="15" applyNumberFormat="1" applyFont="1" applyFill="1" applyBorder="1" applyAlignment="1">
      <alignment horizontal="center" vertical="center"/>
      <protection/>
    </xf>
    <xf numFmtId="49" fontId="0" fillId="0" borderId="16" xfId="15" applyNumberFormat="1" applyFont="1" applyFill="1" applyBorder="1" applyAlignment="1">
      <alignment horizontal="center" vertical="center" wrapText="1"/>
      <protection/>
    </xf>
    <xf numFmtId="49" fontId="0" fillId="0" borderId="35" xfId="15" applyNumberFormat="1" applyFont="1" applyFill="1" applyBorder="1" applyAlignment="1">
      <alignment horizontal="center" vertical="center" wrapText="1"/>
      <protection/>
    </xf>
    <xf numFmtId="176" fontId="0" fillId="35" borderId="53" xfId="15" applyNumberFormat="1" applyFont="1" applyFill="1" applyBorder="1" applyAlignment="1">
      <alignment horizontal="center" vertical="center"/>
      <protection/>
    </xf>
    <xf numFmtId="49" fontId="0" fillId="35" borderId="16" xfId="15" applyNumberFormat="1" applyFont="1" applyFill="1" applyBorder="1" applyAlignment="1">
      <alignment horizontal="center" vertical="center"/>
      <protection/>
    </xf>
    <xf numFmtId="49" fontId="0" fillId="35" borderId="54" xfId="15" applyNumberFormat="1" applyFont="1" applyFill="1" applyBorder="1" applyAlignment="1">
      <alignment horizontal="center" vertical="center"/>
      <protection/>
    </xf>
    <xf numFmtId="49" fontId="0" fillId="35" borderId="35" xfId="15" applyNumberFormat="1" applyFont="1" applyFill="1" applyBorder="1" applyAlignment="1">
      <alignment horizontal="center" vertical="center"/>
      <protection/>
    </xf>
    <xf numFmtId="176" fontId="5" fillId="0" borderId="15" xfId="15" applyNumberFormat="1" applyFont="1" applyFill="1" applyBorder="1" applyAlignment="1">
      <alignment horizontal="left" vertical="center"/>
      <protection/>
    </xf>
    <xf numFmtId="176" fontId="5" fillId="35" borderId="16" xfId="15" applyNumberFormat="1" applyFont="1" applyFill="1" applyBorder="1" applyAlignment="1">
      <alignment horizontal="center" vertical="center"/>
      <protection/>
    </xf>
    <xf numFmtId="176" fontId="5" fillId="0" borderId="16" xfId="15" applyNumberFormat="1" applyFont="1" applyFill="1" applyBorder="1" applyAlignment="1">
      <alignment horizontal="right" vertical="center"/>
      <protection/>
    </xf>
    <xf numFmtId="176" fontId="0" fillId="0" borderId="16" xfId="15" applyNumberFormat="1" applyFont="1" applyFill="1" applyBorder="1" applyAlignment="1">
      <alignment horizontal="left" vertical="center"/>
      <protection/>
    </xf>
    <xf numFmtId="49" fontId="5" fillId="35" borderId="53" xfId="15" applyNumberFormat="1" applyFont="1" applyFill="1" applyBorder="1" applyAlignment="1">
      <alignment horizontal="center" vertical="center"/>
      <protection/>
    </xf>
    <xf numFmtId="176" fontId="5" fillId="0" borderId="53" xfId="15" applyNumberFormat="1" applyFont="1" applyFill="1" applyBorder="1" applyAlignment="1">
      <alignment horizontal="right" vertical="center"/>
      <protection/>
    </xf>
    <xf numFmtId="176" fontId="5" fillId="0" borderId="55" xfId="15" applyNumberFormat="1" applyFont="1" applyFill="1" applyBorder="1" applyAlignment="1">
      <alignment horizontal="right" vertical="center"/>
      <protection/>
    </xf>
    <xf numFmtId="176" fontId="5" fillId="35" borderId="15" xfId="15" applyNumberFormat="1" applyFont="1" applyFill="1" applyBorder="1" applyAlignment="1">
      <alignment horizontal="left" vertical="center"/>
      <protection/>
    </xf>
    <xf numFmtId="176" fontId="5" fillId="35" borderId="16" xfId="15" applyNumberFormat="1" applyFont="1" applyFill="1" applyBorder="1" applyAlignment="1">
      <alignment horizontal="left" vertical="center"/>
      <protection/>
    </xf>
    <xf numFmtId="176" fontId="5" fillId="0" borderId="35" xfId="15" applyNumberFormat="1" applyFont="1" applyFill="1" applyBorder="1" applyAlignment="1">
      <alignment horizontal="right" vertical="center"/>
      <protection/>
    </xf>
    <xf numFmtId="176" fontId="5" fillId="0" borderId="24" xfId="15" applyNumberFormat="1" applyFont="1" applyFill="1" applyBorder="1" applyAlignment="1">
      <alignment horizontal="left" vertical="center"/>
      <protection/>
    </xf>
    <xf numFmtId="176" fontId="0" fillId="0" borderId="24" xfId="15" applyNumberFormat="1" applyFont="1" applyFill="1" applyBorder="1" applyAlignment="1">
      <alignment horizontal="left" vertical="center"/>
      <protection/>
    </xf>
    <xf numFmtId="176" fontId="5" fillId="0" borderId="56" xfId="15" applyNumberFormat="1" applyFont="1" applyFill="1" applyBorder="1" applyAlignment="1">
      <alignment horizontal="left" vertical="center"/>
      <protection/>
    </xf>
    <xf numFmtId="176" fontId="5" fillId="0" borderId="57" xfId="15" applyNumberFormat="1" applyFont="1" applyFill="1" applyBorder="1" applyAlignment="1">
      <alignment horizontal="right" vertical="center"/>
      <protection/>
    </xf>
    <xf numFmtId="176" fontId="5" fillId="35" borderId="53" xfId="15" applyNumberFormat="1" applyFont="1" applyFill="1" applyBorder="1" applyAlignment="1">
      <alignment horizontal="center" vertical="center"/>
      <protection/>
    </xf>
    <xf numFmtId="176" fontId="5" fillId="0" borderId="58" xfId="15" applyNumberFormat="1" applyFont="1" applyFill="1" applyBorder="1" applyAlignment="1">
      <alignment horizontal="center" vertical="center"/>
      <protection/>
    </xf>
    <xf numFmtId="176" fontId="13" fillId="0" borderId="15" xfId="15" applyNumberFormat="1" applyFont="1" applyFill="1" applyBorder="1" applyAlignment="1">
      <alignment horizontal="center" vertical="center"/>
      <protection/>
    </xf>
    <xf numFmtId="176" fontId="13" fillId="0" borderId="16" xfId="15" applyNumberFormat="1" applyFont="1" applyFill="1" applyBorder="1" applyAlignment="1">
      <alignment horizontal="right" vertical="center"/>
      <protection/>
    </xf>
    <xf numFmtId="176" fontId="13" fillId="0" borderId="24" xfId="15" applyNumberFormat="1" applyFont="1" applyFill="1" applyBorder="1" applyAlignment="1">
      <alignment horizontal="center" vertical="center"/>
      <protection/>
    </xf>
    <xf numFmtId="176" fontId="13" fillId="0" borderId="52" xfId="15" applyNumberFormat="1" applyFont="1" applyFill="1" applyBorder="1" applyAlignment="1">
      <alignment horizontal="right" vertical="center"/>
      <protection/>
    </xf>
    <xf numFmtId="176" fontId="13" fillId="0" borderId="58" xfId="15" applyNumberFormat="1" applyFont="1" applyFill="1" applyBorder="1" applyAlignment="1">
      <alignment vertical="center"/>
      <protection/>
    </xf>
    <xf numFmtId="0" fontId="5" fillId="35" borderId="53" xfId="15" applyNumberFormat="1" applyFont="1" applyFill="1" applyBorder="1" applyAlignment="1">
      <alignment horizontal="center" vertical="center"/>
      <protection/>
    </xf>
    <xf numFmtId="176" fontId="5" fillId="0" borderId="58" xfId="15" applyNumberFormat="1" applyFont="1" applyFill="1" applyBorder="1" applyAlignment="1">
      <alignment vertical="center"/>
      <protection/>
    </xf>
    <xf numFmtId="0" fontId="5" fillId="35" borderId="16" xfId="15" applyNumberFormat="1" applyFont="1" applyFill="1" applyBorder="1" applyAlignment="1">
      <alignment horizontal="center" vertical="center"/>
      <protection/>
    </xf>
    <xf numFmtId="176" fontId="5" fillId="0" borderId="35" xfId="15" applyNumberFormat="1" applyFont="1" applyFill="1" applyBorder="1" applyAlignment="1">
      <alignment vertical="center"/>
      <protection/>
    </xf>
    <xf numFmtId="176" fontId="5" fillId="0" borderId="59" xfId="15" applyNumberFormat="1" applyFont="1" applyFill="1" applyBorder="1" applyAlignment="1">
      <alignment horizontal="left" vertical="center"/>
      <protection/>
    </xf>
    <xf numFmtId="176" fontId="5" fillId="0" borderId="41" xfId="15" applyNumberFormat="1" applyFont="1" applyFill="1" applyBorder="1" applyAlignment="1">
      <alignment horizontal="right" vertical="center"/>
      <protection/>
    </xf>
    <xf numFmtId="176" fontId="13" fillId="35" borderId="60" xfId="15" applyNumberFormat="1" applyFont="1" applyFill="1" applyBorder="1" applyAlignment="1">
      <alignment horizontal="center" vertical="center"/>
      <protection/>
    </xf>
    <xf numFmtId="176" fontId="5" fillId="35" borderId="29" xfId="15" applyNumberFormat="1" applyFont="1" applyFill="1" applyBorder="1" applyAlignment="1">
      <alignment horizontal="center" vertical="center"/>
      <protection/>
    </xf>
    <xf numFmtId="176" fontId="13" fillId="0" borderId="29" xfId="15" applyNumberFormat="1" applyFont="1" applyFill="1" applyBorder="1" applyAlignment="1">
      <alignment horizontal="right" vertical="center"/>
      <protection/>
    </xf>
    <xf numFmtId="176" fontId="13" fillId="35" borderId="30" xfId="15" applyNumberFormat="1" applyFont="1" applyFill="1" applyBorder="1" applyAlignment="1">
      <alignment horizontal="center" vertical="center"/>
      <protection/>
    </xf>
    <xf numFmtId="0" fontId="5" fillId="35" borderId="29" xfId="15" applyNumberFormat="1" applyFont="1" applyFill="1" applyBorder="1" applyAlignment="1">
      <alignment horizontal="center" vertical="center"/>
      <protection/>
    </xf>
    <xf numFmtId="176" fontId="13" fillId="0" borderId="36"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14" fillId="36" borderId="61" xfId="0" applyFont="1" applyFill="1" applyBorder="1" applyAlignment="1">
      <alignment horizontal="center" vertical="center" shrinkToFit="1"/>
    </xf>
    <xf numFmtId="0" fontId="14" fillId="36" borderId="62" xfId="0" applyFont="1" applyFill="1" applyBorder="1" applyAlignment="1">
      <alignment horizontal="center" vertical="center" shrinkToFit="1"/>
    </xf>
    <xf numFmtId="0" fontId="14" fillId="36" borderId="63" xfId="0" applyFont="1" applyFill="1" applyBorder="1" applyAlignment="1">
      <alignment horizontal="center" vertical="center" wrapText="1" shrinkToFit="1"/>
    </xf>
    <xf numFmtId="0" fontId="14" fillId="36" borderId="64" xfId="0" applyFont="1" applyFill="1" applyBorder="1" applyAlignment="1">
      <alignment horizontal="center" vertical="center" wrapText="1" shrinkToFit="1"/>
    </xf>
    <xf numFmtId="0" fontId="14" fillId="36" borderId="65" xfId="0" applyFont="1" applyFill="1" applyBorder="1" applyAlignment="1">
      <alignment horizontal="center" vertical="center" wrapText="1" shrinkToFit="1"/>
    </xf>
    <xf numFmtId="0" fontId="14" fillId="36" borderId="16" xfId="0" applyFont="1" applyFill="1" applyBorder="1" applyAlignment="1">
      <alignment horizontal="center" vertical="center" shrinkToFit="1"/>
    </xf>
    <xf numFmtId="0" fontId="14" fillId="36" borderId="48" xfId="0" applyFont="1" applyFill="1" applyBorder="1" applyAlignment="1">
      <alignment horizontal="center" vertical="center" wrapText="1" shrinkToFit="1"/>
    </xf>
    <xf numFmtId="0" fontId="14" fillId="36" borderId="66" xfId="0" applyFont="1" applyFill="1" applyBorder="1" applyAlignment="1">
      <alignment horizontal="center" vertical="center" wrapText="1" shrinkToFit="1"/>
    </xf>
    <xf numFmtId="0" fontId="14" fillId="36" borderId="67" xfId="0" applyFont="1" applyFill="1" applyBorder="1" applyAlignment="1">
      <alignment horizontal="center" vertical="center" wrapText="1" shrinkToFit="1"/>
    </xf>
    <xf numFmtId="0" fontId="14" fillId="36" borderId="67" xfId="0" applyFont="1" applyFill="1" applyBorder="1" applyAlignment="1">
      <alignment horizontal="center" vertical="center" shrinkToFit="1"/>
    </xf>
    <xf numFmtId="0" fontId="14" fillId="36" borderId="48" xfId="0" applyFont="1" applyFill="1" applyBorder="1" applyAlignment="1">
      <alignment horizontal="center" vertical="center" shrinkToFit="1"/>
    </xf>
    <xf numFmtId="0" fontId="14" fillId="36" borderId="68" xfId="0" applyFont="1" applyFill="1" applyBorder="1" applyAlignment="1">
      <alignment horizontal="center" vertical="center" shrinkToFit="1"/>
    </xf>
    <xf numFmtId="0" fontId="14" fillId="36" borderId="69" xfId="0" applyFont="1" applyFill="1" applyBorder="1" applyAlignment="1">
      <alignment horizontal="center" vertical="center" shrinkToFit="1"/>
    </xf>
    <xf numFmtId="4" fontId="15" fillId="36" borderId="69" xfId="0" applyNumberFormat="1" applyFont="1" applyFill="1" applyBorder="1" applyAlignment="1">
      <alignment horizontal="right" vertical="center" shrinkToFit="1"/>
    </xf>
    <xf numFmtId="4" fontId="14" fillId="36" borderId="69" xfId="0" applyNumberFormat="1" applyFont="1" applyFill="1" applyBorder="1" applyAlignment="1">
      <alignment horizontal="right" vertical="center" shrinkToFit="1"/>
    </xf>
    <xf numFmtId="4" fontId="14" fillId="36" borderId="48" xfId="0" applyNumberFormat="1" applyFont="1" applyFill="1" applyBorder="1" applyAlignment="1">
      <alignment horizontal="right" vertical="center" shrinkToFit="1"/>
    </xf>
    <xf numFmtId="4" fontId="14" fillId="36" borderId="66"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xf>
    <xf numFmtId="4" fontId="4" fillId="0" borderId="66" xfId="0" applyNumberFormat="1" applyFont="1" applyFill="1" applyBorder="1" applyAlignment="1">
      <alignment horizontal="right" vertical="center" shrinkToFit="1"/>
    </xf>
    <xf numFmtId="4" fontId="4" fillId="0" borderId="70" xfId="0" applyNumberFormat="1" applyFont="1" applyFill="1" applyBorder="1" applyAlignment="1">
      <alignment horizontal="right" vertical="center" shrinkToFit="1"/>
    </xf>
    <xf numFmtId="4" fontId="4" fillId="0" borderId="71" xfId="0" applyNumberFormat="1" applyFont="1" applyFill="1" applyBorder="1" applyAlignment="1">
      <alignment horizontal="right" vertical="center" shrinkToFit="1"/>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35" borderId="38"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59" xfId="0" applyNumberFormat="1" applyFont="1" applyFill="1" applyBorder="1" applyAlignment="1">
      <alignment horizontal="center" vertical="center" wrapText="1"/>
    </xf>
    <xf numFmtId="176" fontId="0" fillId="35" borderId="72"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35" borderId="25" xfId="0" applyNumberFormat="1" applyFill="1" applyBorder="1" applyAlignment="1">
      <alignment horizontal="center" vertical="center" wrapText="1"/>
    </xf>
    <xf numFmtId="176" fontId="0" fillId="35" borderId="26"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35" borderId="21"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16"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0" borderId="16" xfId="0" applyNumberFormat="1" applyFill="1" applyBorder="1" applyAlignment="1">
      <alignment horizontal="right" vertical="center"/>
    </xf>
    <xf numFmtId="0" fontId="57" fillId="0" borderId="67" xfId="0" applyFont="1" applyFill="1" applyBorder="1" applyAlignment="1">
      <alignment horizontal="left" vertical="center" shrinkToFit="1"/>
    </xf>
    <xf numFmtId="0" fontId="57" fillId="0" borderId="48"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57" fillId="0" borderId="48" xfId="0" applyFont="1" applyFill="1" applyBorder="1" applyAlignment="1">
      <alignment horizontal="left" vertical="center" shrinkToFit="1"/>
    </xf>
    <xf numFmtId="0" fontId="57" fillId="0" borderId="73" xfId="0" applyFont="1" applyFill="1" applyBorder="1" applyAlignment="1">
      <alignment horizontal="left" vertical="center" shrinkToFit="1"/>
    </xf>
    <xf numFmtId="0" fontId="4" fillId="0" borderId="48" xfId="0" applyFont="1" applyFill="1" applyBorder="1" applyAlignment="1">
      <alignment horizontal="left" vertical="center" shrinkToFit="1"/>
    </xf>
    <xf numFmtId="176" fontId="0" fillId="0" borderId="41" xfId="0" applyNumberFormat="1" applyFill="1" applyBorder="1" applyAlignment="1">
      <alignment horizontal="right" vertical="center"/>
    </xf>
    <xf numFmtId="0" fontId="4" fillId="0" borderId="70" xfId="0" applyFont="1" applyFill="1" applyBorder="1" applyAlignment="1">
      <alignment horizontal="left" vertical="center" shrinkToFit="1"/>
    </xf>
    <xf numFmtId="176" fontId="0" fillId="0" borderId="29" xfId="0" applyNumberFormat="1" applyFill="1" applyBorder="1" applyAlignment="1">
      <alignment horizontal="right" vertical="center"/>
    </xf>
    <xf numFmtId="0" fontId="0" fillId="0" borderId="0" xfId="0" applyAlignment="1">
      <alignment vertical="center"/>
    </xf>
    <xf numFmtId="176" fontId="0" fillId="35" borderId="32" xfId="0" applyNumberFormat="1" applyFill="1" applyBorder="1" applyAlignment="1">
      <alignment horizontal="center" vertical="center" wrapText="1"/>
    </xf>
    <xf numFmtId="0" fontId="0" fillId="0" borderId="0" xfId="0" applyBorder="1" applyAlignment="1">
      <alignment horizontal="right" vertical="center" wrapText="1"/>
    </xf>
    <xf numFmtId="176" fontId="0" fillId="35" borderId="33"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49" fontId="0" fillId="35" borderId="35" xfId="0" applyNumberFormat="1" applyFill="1" applyBorder="1" applyAlignment="1">
      <alignment horizontal="center" vertical="center"/>
    </xf>
    <xf numFmtId="0" fontId="0" fillId="0" borderId="0" xfId="0" applyBorder="1" applyAlignment="1">
      <alignment horizontal="right" vertical="center"/>
    </xf>
    <xf numFmtId="176" fontId="0" fillId="0" borderId="35" xfId="0" applyNumberFormat="1" applyFill="1" applyBorder="1" applyAlignment="1">
      <alignment horizontal="right" vertical="center"/>
    </xf>
    <xf numFmtId="176" fontId="2" fillId="0" borderId="35" xfId="0" applyNumberFormat="1" applyFont="1" applyFill="1" applyBorder="1" applyAlignment="1">
      <alignment horizontal="right" vertical="center"/>
    </xf>
    <xf numFmtId="176" fontId="0" fillId="0" borderId="45"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12" fillId="0" borderId="0" xfId="15" applyFont="1" applyAlignment="1">
      <alignment horizontal="right" vertical="center"/>
      <protection/>
    </xf>
    <xf numFmtId="176" fontId="0" fillId="35" borderId="35" xfId="15" applyNumberFormat="1" applyFont="1" applyFill="1" applyBorder="1" applyAlignment="1">
      <alignment horizontal="center" vertical="center"/>
      <protection/>
    </xf>
    <xf numFmtId="49" fontId="5" fillId="35" borderId="16" xfId="15" applyNumberFormat="1" applyFont="1" applyFill="1" applyBorder="1" applyAlignment="1">
      <alignment horizontal="center" vertical="center"/>
      <protection/>
    </xf>
    <xf numFmtId="176" fontId="5" fillId="0" borderId="58" xfId="15" applyNumberFormat="1" applyFont="1" applyFill="1" applyBorder="1" applyAlignment="1">
      <alignment horizontal="right" vertical="center"/>
      <protection/>
    </xf>
    <xf numFmtId="176" fontId="5" fillId="0" borderId="16" xfId="15" applyNumberFormat="1" applyFont="1" applyFill="1" applyBorder="1" applyAlignment="1">
      <alignment horizontal="left" vertical="center"/>
      <protection/>
    </xf>
    <xf numFmtId="176" fontId="5" fillId="0" borderId="15" xfId="15" applyNumberFormat="1" applyFont="1" applyFill="1" applyBorder="1" applyAlignment="1">
      <alignment vertical="center"/>
      <protection/>
    </xf>
    <xf numFmtId="176" fontId="5" fillId="0" borderId="74" xfId="15" applyNumberFormat="1" applyFont="1" applyFill="1" applyBorder="1" applyAlignment="1">
      <alignment vertical="center"/>
      <protection/>
    </xf>
    <xf numFmtId="176" fontId="13" fillId="0" borderId="75" xfId="15" applyNumberFormat="1" applyFont="1" applyFill="1" applyBorder="1" applyAlignment="1">
      <alignment vertical="center"/>
      <protection/>
    </xf>
    <xf numFmtId="0" fontId="0" fillId="0" borderId="31" xfId="15" applyFont="1" applyBorder="1" applyAlignment="1">
      <alignment horizontal="left" vertical="center" wrapText="1"/>
      <protection/>
    </xf>
    <xf numFmtId="0" fontId="0" fillId="0" borderId="31" xfId="15" applyFont="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5" xfId="15" applyNumberFormat="1" applyFont="1" applyFill="1" applyBorder="1" applyAlignment="1" quotePrefix="1">
      <alignment horizontal="center" vertical="center"/>
      <protection/>
    </xf>
    <xf numFmtId="176" fontId="2" fillId="35" borderId="16"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35" xfId="15" applyNumberFormat="1" applyFont="1" applyFill="1" applyBorder="1" applyAlignment="1" quotePrefix="1">
      <alignment horizontal="center" vertical="center"/>
      <protection/>
    </xf>
    <xf numFmtId="176" fontId="5" fillId="0" borderId="15" xfId="15" applyNumberFormat="1" applyFont="1" applyFill="1" applyBorder="1" applyAlignment="1" quotePrefix="1">
      <alignment horizontal="left" vertical="center"/>
      <protection/>
    </xf>
    <xf numFmtId="176" fontId="5" fillId="35" borderId="16" xfId="15" applyNumberFormat="1" applyFont="1" applyFill="1" applyBorder="1" applyAlignment="1" quotePrefix="1">
      <alignment horizontal="center" vertical="center"/>
      <protection/>
    </xf>
    <xf numFmtId="176" fontId="13" fillId="0" borderId="15" xfId="15" applyNumberFormat="1" applyFont="1" applyFill="1" applyBorder="1" applyAlignment="1" quotePrefix="1">
      <alignment horizontal="center" vertical="center"/>
      <protection/>
    </xf>
    <xf numFmtId="176" fontId="13" fillId="0" borderId="24" xfId="15" applyNumberFormat="1" applyFont="1" applyFill="1" applyBorder="1" applyAlignment="1" quotePrefix="1">
      <alignment horizontal="center" vertical="center"/>
      <protection/>
    </xf>
    <xf numFmtId="176" fontId="13" fillId="35" borderId="60" xfId="15" applyNumberFormat="1" applyFont="1" applyFill="1" applyBorder="1" applyAlignment="1" quotePrefix="1">
      <alignment horizontal="center" vertical="center"/>
      <protection/>
    </xf>
    <xf numFmtId="176" fontId="13" fillId="35" borderId="30" xfId="15" applyNumberFormat="1" applyFont="1" applyFill="1" applyBorder="1" applyAlignment="1" quotePrefix="1">
      <alignment horizontal="center" vertical="center"/>
      <protection/>
    </xf>
    <xf numFmtId="176" fontId="0" fillId="35" borderId="38"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35" borderId="32"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1" xfId="0" applyNumberFormat="1" applyFill="1" applyBorder="1" applyAlignment="1" quotePrefix="1">
      <alignment horizontal="center" vertical="center"/>
    </xf>
    <xf numFmtId="176" fontId="0" fillId="35" borderId="16" xfId="0" applyNumberFormat="1" applyFill="1" applyBorder="1" applyAlignment="1" quotePrefix="1">
      <alignment horizontal="center" vertical="center"/>
    </xf>
    <xf numFmtId="176" fontId="0" fillId="35" borderId="25" xfId="0" applyNumberFormat="1" applyFill="1" applyBorder="1" applyAlignment="1" quotePrefix="1">
      <alignment horizontal="center" vertical="center"/>
    </xf>
    <xf numFmtId="176" fontId="5" fillId="35" borderId="53" xfId="15" applyNumberFormat="1" applyFont="1" applyFill="1" applyBorder="1" applyAlignment="1" quotePrefix="1">
      <alignment horizontal="center" vertical="center"/>
      <protection/>
    </xf>
    <xf numFmtId="176" fontId="5" fillId="35" borderId="29"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F10" sqref="F10"/>
    </sheetView>
  </sheetViews>
  <sheetFormatPr defaultColWidth="9.00390625" defaultRowHeight="14.25"/>
  <cols>
    <col min="1" max="1" width="42.25390625" style="132" customWidth="1"/>
    <col min="2" max="2" width="5.50390625" style="132" customWidth="1"/>
    <col min="3" max="3" width="15.625" style="132" customWidth="1"/>
    <col min="4" max="4" width="35.875" style="132" customWidth="1"/>
    <col min="5" max="5" width="6.625" style="132" customWidth="1"/>
    <col min="6" max="6" width="15.625" style="132" customWidth="1"/>
    <col min="7" max="8" width="9.00390625" style="133" customWidth="1"/>
    <col min="9" max="16384" width="9.00390625" style="132" customWidth="1"/>
  </cols>
  <sheetData>
    <row r="1" spans="1:6" ht="14.25">
      <c r="A1" s="134"/>
      <c r="F1" s="263"/>
    </row>
    <row r="2" spans="1:8" s="130" customFormat="1" ht="18" customHeight="1">
      <c r="A2" s="135" t="s">
        <v>0</v>
      </c>
      <c r="B2" s="135"/>
      <c r="C2" s="135"/>
      <c r="D2" s="135"/>
      <c r="E2" s="135"/>
      <c r="F2" s="135"/>
      <c r="G2" s="189"/>
      <c r="H2" s="189"/>
    </row>
    <row r="3" spans="1:6" ht="9.75" customHeight="1">
      <c r="A3" s="136"/>
      <c r="B3" s="136"/>
      <c r="C3" s="136"/>
      <c r="D3" s="136"/>
      <c r="E3" s="136"/>
      <c r="F3" s="48" t="s">
        <v>1</v>
      </c>
    </row>
    <row r="4" spans="1:6" ht="15" customHeight="1">
      <c r="A4" s="8" t="s">
        <v>2</v>
      </c>
      <c r="B4" s="136"/>
      <c r="C4" s="136"/>
      <c r="D4" s="136"/>
      <c r="E4" s="136"/>
      <c r="F4" s="48" t="s">
        <v>3</v>
      </c>
    </row>
    <row r="5" spans="1:8" s="131" customFormat="1" ht="21.75" customHeight="1">
      <c r="A5" s="273" t="s">
        <v>4</v>
      </c>
      <c r="B5" s="140"/>
      <c r="C5" s="140"/>
      <c r="D5" s="274" t="s">
        <v>5</v>
      </c>
      <c r="E5" s="140"/>
      <c r="F5" s="142"/>
      <c r="G5" s="190"/>
      <c r="H5" s="190"/>
    </row>
    <row r="6" spans="1:8" s="131" customFormat="1" ht="21.75" customHeight="1">
      <c r="A6" s="275" t="s">
        <v>6</v>
      </c>
      <c r="B6" s="276" t="s">
        <v>7</v>
      </c>
      <c r="C6" s="145" t="s">
        <v>8</v>
      </c>
      <c r="D6" s="277" t="s">
        <v>6</v>
      </c>
      <c r="E6" s="276" t="s">
        <v>7</v>
      </c>
      <c r="F6" s="264" t="s">
        <v>8</v>
      </c>
      <c r="G6" s="190"/>
      <c r="H6" s="190"/>
    </row>
    <row r="7" spans="1:8" s="131" customFormat="1" ht="21.75" customHeight="1">
      <c r="A7" s="275" t="s">
        <v>9</v>
      </c>
      <c r="B7" s="145"/>
      <c r="C7" s="277" t="s">
        <v>10</v>
      </c>
      <c r="D7" s="277" t="s">
        <v>9</v>
      </c>
      <c r="E7" s="145"/>
      <c r="F7" s="278" t="s">
        <v>11</v>
      </c>
      <c r="G7" s="190"/>
      <c r="H7" s="190"/>
    </row>
    <row r="8" spans="1:8" s="131" customFormat="1" ht="21.75" customHeight="1">
      <c r="A8" s="279" t="s">
        <v>12</v>
      </c>
      <c r="B8" s="280" t="s">
        <v>10</v>
      </c>
      <c r="C8" s="155">
        <v>1482.55</v>
      </c>
      <c r="D8" s="156" t="s">
        <v>13</v>
      </c>
      <c r="E8" s="265">
        <v>14</v>
      </c>
      <c r="F8" s="162">
        <v>177.05</v>
      </c>
      <c r="G8" s="190"/>
      <c r="H8" s="190"/>
    </row>
    <row r="9" spans="1:8" s="131" customFormat="1" ht="21.75" customHeight="1">
      <c r="A9" s="160" t="s">
        <v>14</v>
      </c>
      <c r="B9" s="280" t="s">
        <v>11</v>
      </c>
      <c r="C9" s="155"/>
      <c r="D9" s="156" t="s">
        <v>15</v>
      </c>
      <c r="E9" s="265" t="s">
        <v>16</v>
      </c>
      <c r="F9" s="162">
        <v>51.03</v>
      </c>
      <c r="G9" s="190"/>
      <c r="H9" s="190"/>
    </row>
    <row r="10" spans="1:8" s="131" customFormat="1" ht="21.75" customHeight="1">
      <c r="A10" s="160" t="s">
        <v>17</v>
      </c>
      <c r="B10" s="280" t="s">
        <v>18</v>
      </c>
      <c r="C10" s="155"/>
      <c r="D10" s="161" t="s">
        <v>19</v>
      </c>
      <c r="E10" s="265" t="s">
        <v>20</v>
      </c>
      <c r="F10" s="162">
        <v>33.66</v>
      </c>
      <c r="G10" s="190"/>
      <c r="H10" s="190"/>
    </row>
    <row r="11" spans="1:8" s="131" customFormat="1" ht="21.75" customHeight="1">
      <c r="A11" s="160" t="s">
        <v>21</v>
      </c>
      <c r="B11" s="280" t="s">
        <v>22</v>
      </c>
      <c r="C11" s="155"/>
      <c r="D11" s="164" t="s">
        <v>23</v>
      </c>
      <c r="E11" s="265" t="s">
        <v>24</v>
      </c>
      <c r="F11" s="266"/>
      <c r="G11" s="190"/>
      <c r="H11" s="190"/>
    </row>
    <row r="12" spans="1:8" s="131" customFormat="1" ht="21.75" customHeight="1">
      <c r="A12" s="160" t="s">
        <v>25</v>
      </c>
      <c r="B12" s="280" t="s">
        <v>26</v>
      </c>
      <c r="C12" s="155"/>
      <c r="D12" s="164" t="s">
        <v>27</v>
      </c>
      <c r="E12" s="265" t="s">
        <v>28</v>
      </c>
      <c r="F12" s="266">
        <v>1187.7</v>
      </c>
      <c r="G12" s="190"/>
      <c r="H12" s="190"/>
    </row>
    <row r="13" spans="1:8" s="131" customFormat="1" ht="21.75" customHeight="1">
      <c r="A13" s="160" t="s">
        <v>29</v>
      </c>
      <c r="B13" s="280" t="s">
        <v>30</v>
      </c>
      <c r="C13" s="155"/>
      <c r="D13" s="161" t="s">
        <v>31</v>
      </c>
      <c r="E13" s="265" t="s">
        <v>32</v>
      </c>
      <c r="F13" s="162">
        <v>56.89</v>
      </c>
      <c r="G13" s="190"/>
      <c r="H13" s="190"/>
    </row>
    <row r="14" spans="1:8" s="131" customFormat="1" ht="21.75" customHeight="1">
      <c r="A14" s="160" t="s">
        <v>33</v>
      </c>
      <c r="B14" s="280" t="s">
        <v>34</v>
      </c>
      <c r="C14" s="155">
        <v>5.24</v>
      </c>
      <c r="D14" s="156"/>
      <c r="E14" s="265">
        <v>20</v>
      </c>
      <c r="F14" s="162"/>
      <c r="G14" s="190"/>
      <c r="H14" s="190"/>
    </row>
    <row r="15" spans="1:8" s="131" customFormat="1" ht="21.75" customHeight="1">
      <c r="A15" s="153"/>
      <c r="B15" s="280" t="s">
        <v>35</v>
      </c>
      <c r="C15" s="267"/>
      <c r="D15" s="163"/>
      <c r="E15" s="280" t="s">
        <v>36</v>
      </c>
      <c r="F15" s="168"/>
      <c r="G15" s="190"/>
      <c r="H15" s="190"/>
    </row>
    <row r="16" spans="1:8" s="131" customFormat="1" ht="21.75" customHeight="1">
      <c r="A16" s="281" t="s">
        <v>37</v>
      </c>
      <c r="B16" s="280" t="s">
        <v>38</v>
      </c>
      <c r="C16" s="170">
        <f>SUM(C8:C15)</f>
        <v>1487.79</v>
      </c>
      <c r="D16" s="282" t="s">
        <v>39</v>
      </c>
      <c r="E16" s="280" t="s">
        <v>40</v>
      </c>
      <c r="F16" s="173">
        <f>SUM(F8:F15)</f>
        <v>1506.3300000000002</v>
      </c>
      <c r="G16" s="190"/>
      <c r="H16" s="190"/>
    </row>
    <row r="17" spans="1:8" s="131" customFormat="1" ht="21.75" customHeight="1">
      <c r="A17" s="153" t="s">
        <v>41</v>
      </c>
      <c r="B17" s="280" t="s">
        <v>42</v>
      </c>
      <c r="C17" s="155"/>
      <c r="D17" s="163" t="s">
        <v>43</v>
      </c>
      <c r="E17" s="280" t="s">
        <v>44</v>
      </c>
      <c r="F17" s="175"/>
      <c r="G17" s="190"/>
      <c r="H17" s="190"/>
    </row>
    <row r="18" spans="1:8" s="131" customFormat="1" ht="21.75" customHeight="1">
      <c r="A18" s="268" t="s">
        <v>45</v>
      </c>
      <c r="B18" s="280" t="s">
        <v>46</v>
      </c>
      <c r="C18" s="155">
        <v>36.54</v>
      </c>
      <c r="D18" s="163" t="s">
        <v>47</v>
      </c>
      <c r="E18" s="280" t="s">
        <v>48</v>
      </c>
      <c r="F18" s="175">
        <v>18</v>
      </c>
      <c r="G18" s="190"/>
      <c r="H18" s="190"/>
    </row>
    <row r="19" spans="1:8" s="131" customFormat="1" ht="21.75" customHeight="1">
      <c r="A19" s="178"/>
      <c r="B19" s="280" t="s">
        <v>49</v>
      </c>
      <c r="C19" s="179"/>
      <c r="D19" s="165"/>
      <c r="E19" s="280" t="s">
        <v>50</v>
      </c>
      <c r="F19" s="269"/>
      <c r="G19" s="190"/>
      <c r="H19" s="190"/>
    </row>
    <row r="20" spans="1:6" ht="21.75" customHeight="1">
      <c r="A20" s="283" t="s">
        <v>51</v>
      </c>
      <c r="B20" s="280" t="s">
        <v>52</v>
      </c>
      <c r="C20" s="182">
        <f>SUM(C16:C18)</f>
        <v>1524.33</v>
      </c>
      <c r="D20" s="284" t="s">
        <v>51</v>
      </c>
      <c r="E20" s="280" t="s">
        <v>53</v>
      </c>
      <c r="F20" s="270">
        <f>F16+F18</f>
        <v>1524.3300000000002</v>
      </c>
    </row>
    <row r="21" spans="1:6" ht="29.25" customHeight="1">
      <c r="A21" s="271" t="s">
        <v>54</v>
      </c>
      <c r="B21" s="272"/>
      <c r="C21" s="272"/>
      <c r="D21" s="272"/>
      <c r="E21" s="272"/>
      <c r="F21" s="27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C9" sqref="C9"/>
    </sheetView>
  </sheetViews>
  <sheetFormatPr defaultColWidth="9.00390625" defaultRowHeight="14.25"/>
  <cols>
    <col min="1" max="2" width="4.625" style="194" customWidth="1"/>
    <col min="3" max="3" width="29.00390625" style="194" customWidth="1"/>
    <col min="4" max="10" width="13.625" style="194" customWidth="1"/>
    <col min="11" max="255" width="9.00390625" style="194" customWidth="1"/>
  </cols>
  <sheetData>
    <row r="1" spans="1:10" s="191" customFormat="1" ht="21.75">
      <c r="A1" s="195" t="s">
        <v>55</v>
      </c>
      <c r="B1" s="195"/>
      <c r="C1" s="195"/>
      <c r="D1" s="195"/>
      <c r="E1" s="195"/>
      <c r="F1" s="195"/>
      <c r="G1" s="195"/>
      <c r="H1" s="195"/>
      <c r="I1" s="195"/>
      <c r="J1" s="195"/>
    </row>
    <row r="2" spans="1:10" ht="14.25">
      <c r="A2" s="196"/>
      <c r="B2" s="196"/>
      <c r="C2" s="196"/>
      <c r="D2" s="196"/>
      <c r="E2" s="196"/>
      <c r="F2" s="196"/>
      <c r="G2" s="196"/>
      <c r="H2" s="196"/>
      <c r="I2" s="196"/>
      <c r="J2" s="48" t="s">
        <v>56</v>
      </c>
    </row>
    <row r="3" spans="1:10" ht="15">
      <c r="A3" s="8" t="s">
        <v>57</v>
      </c>
      <c r="B3" s="137" t="s">
        <v>58</v>
      </c>
      <c r="C3" s="138"/>
      <c r="D3" s="196"/>
      <c r="E3" s="196"/>
      <c r="F3" s="197"/>
      <c r="G3" s="196"/>
      <c r="H3" s="196"/>
      <c r="I3" s="196"/>
      <c r="J3" s="48" t="s">
        <v>3</v>
      </c>
    </row>
    <row r="4" spans="1:11" s="192" customFormat="1" ht="22.5" customHeight="1">
      <c r="A4" s="285" t="s">
        <v>6</v>
      </c>
      <c r="B4" s="222"/>
      <c r="C4" s="222"/>
      <c r="D4" s="286" t="s">
        <v>37</v>
      </c>
      <c r="E4" s="287" t="s">
        <v>59</v>
      </c>
      <c r="F4" s="286" t="s">
        <v>60</v>
      </c>
      <c r="G4" s="286" t="s">
        <v>61</v>
      </c>
      <c r="H4" s="286" t="s">
        <v>62</v>
      </c>
      <c r="I4" s="286" t="s">
        <v>63</v>
      </c>
      <c r="J4" s="288" t="s">
        <v>64</v>
      </c>
      <c r="K4" s="254"/>
    </row>
    <row r="5" spans="1:11" s="192" customFormat="1" ht="22.5" customHeight="1">
      <c r="A5" s="225" t="s">
        <v>65</v>
      </c>
      <c r="B5" s="226"/>
      <c r="C5" s="289" t="s">
        <v>66</v>
      </c>
      <c r="D5" s="228"/>
      <c r="E5" s="229"/>
      <c r="F5" s="228"/>
      <c r="G5" s="228"/>
      <c r="H5" s="228"/>
      <c r="I5" s="228"/>
      <c r="J5" s="255"/>
      <c r="K5" s="254"/>
    </row>
    <row r="6" spans="1:11" s="192" customFormat="1" ht="9.75" customHeight="1">
      <c r="A6" s="230"/>
      <c r="B6" s="231"/>
      <c r="C6" s="232"/>
      <c r="D6" s="232"/>
      <c r="E6" s="233"/>
      <c r="F6" s="232"/>
      <c r="G6" s="232"/>
      <c r="H6" s="232"/>
      <c r="I6" s="232"/>
      <c r="J6" s="256"/>
      <c r="K6" s="254"/>
    </row>
    <row r="7" spans="1:11" ht="22.5" customHeight="1">
      <c r="A7" s="290" t="s">
        <v>67</v>
      </c>
      <c r="B7" s="235"/>
      <c r="C7" s="236"/>
      <c r="D7" s="291" t="s">
        <v>10</v>
      </c>
      <c r="E7" s="291" t="s">
        <v>11</v>
      </c>
      <c r="F7" s="291" t="s">
        <v>18</v>
      </c>
      <c r="G7" s="291" t="s">
        <v>22</v>
      </c>
      <c r="H7" s="291" t="s">
        <v>26</v>
      </c>
      <c r="I7" s="291" t="s">
        <v>30</v>
      </c>
      <c r="J7" s="257" t="s">
        <v>34</v>
      </c>
      <c r="K7" s="258"/>
    </row>
    <row r="8" spans="1:11" ht="22.5" customHeight="1">
      <c r="A8" s="292" t="s">
        <v>68</v>
      </c>
      <c r="B8" s="239"/>
      <c r="C8" s="240"/>
      <c r="D8" s="108">
        <f>SUM(D9:D22)</f>
        <v>1487.7900000000002</v>
      </c>
      <c r="E8" s="108">
        <f>SUM(E9:E22)</f>
        <v>1482.5500000000004</v>
      </c>
      <c r="F8" s="241"/>
      <c r="G8" s="241"/>
      <c r="H8" s="241"/>
      <c r="I8" s="241"/>
      <c r="J8" s="108">
        <f>SUM(J9:J10)</f>
        <v>5.24</v>
      </c>
      <c r="K8" s="258"/>
    </row>
    <row r="9" spans="1:11" ht="22.5" customHeight="1">
      <c r="A9" s="242">
        <v>2010302</v>
      </c>
      <c r="B9" s="243"/>
      <c r="C9" s="111" t="s">
        <v>69</v>
      </c>
      <c r="D9" s="115">
        <f>SUM(E9)</f>
        <v>171.81</v>
      </c>
      <c r="E9" s="215">
        <v>171.81</v>
      </c>
      <c r="F9" s="241"/>
      <c r="G9" s="241"/>
      <c r="H9" s="241"/>
      <c r="I9" s="241"/>
      <c r="J9" s="108"/>
      <c r="K9" s="258"/>
    </row>
    <row r="10" spans="1:11" ht="22.5" customHeight="1">
      <c r="A10" s="242">
        <v>2011308</v>
      </c>
      <c r="B10" s="243"/>
      <c r="C10" s="111" t="s">
        <v>70</v>
      </c>
      <c r="D10" s="215">
        <v>5.24</v>
      </c>
      <c r="E10" s="215"/>
      <c r="F10" s="215"/>
      <c r="G10" s="215"/>
      <c r="H10" s="215"/>
      <c r="I10" s="215"/>
      <c r="J10" s="215">
        <v>5.24</v>
      </c>
      <c r="K10" s="258"/>
    </row>
    <row r="11" spans="1:11" ht="22.5" customHeight="1">
      <c r="A11" s="244" t="s">
        <v>71</v>
      </c>
      <c r="B11" s="245"/>
      <c r="C11" s="117" t="s">
        <v>72</v>
      </c>
      <c r="D11" s="115">
        <f>SUM(E11)</f>
        <v>50.61</v>
      </c>
      <c r="E11" s="115">
        <v>50.61</v>
      </c>
      <c r="F11" s="241"/>
      <c r="G11" s="241"/>
      <c r="H11" s="241"/>
      <c r="I11" s="241"/>
      <c r="J11" s="259"/>
      <c r="K11" s="258"/>
    </row>
    <row r="12" spans="1:11" ht="22.5" customHeight="1">
      <c r="A12" s="242" t="s">
        <v>73</v>
      </c>
      <c r="B12" s="243"/>
      <c r="C12" s="246" t="s">
        <v>74</v>
      </c>
      <c r="D12" s="115">
        <f>SUM(E12)</f>
        <v>0.11</v>
      </c>
      <c r="E12" s="115">
        <v>0.11</v>
      </c>
      <c r="F12" s="241"/>
      <c r="G12" s="241"/>
      <c r="H12" s="241"/>
      <c r="I12" s="241"/>
      <c r="J12" s="259"/>
      <c r="K12" s="258"/>
    </row>
    <row r="13" spans="1:11" ht="22.5" customHeight="1">
      <c r="A13" s="242">
        <v>2082702</v>
      </c>
      <c r="B13" s="243"/>
      <c r="C13" s="246" t="s">
        <v>75</v>
      </c>
      <c r="D13" s="115">
        <f>SUM(E13)</f>
        <v>0.31</v>
      </c>
      <c r="E13" s="115">
        <v>0.31</v>
      </c>
      <c r="F13" s="241"/>
      <c r="G13" s="241"/>
      <c r="H13" s="241"/>
      <c r="I13" s="241"/>
      <c r="J13" s="259"/>
      <c r="K13" s="258"/>
    </row>
    <row r="14" spans="1:11" ht="22.5" customHeight="1">
      <c r="A14" s="247">
        <v>2101103</v>
      </c>
      <c r="B14" s="243"/>
      <c r="C14" s="246" t="s">
        <v>76</v>
      </c>
      <c r="D14" s="115">
        <f>SUM(E14)</f>
        <v>5.78</v>
      </c>
      <c r="E14" s="115">
        <v>5.78</v>
      </c>
      <c r="F14" s="241"/>
      <c r="G14" s="241"/>
      <c r="H14" s="241"/>
      <c r="I14" s="241"/>
      <c r="J14" s="259"/>
      <c r="K14" s="258"/>
    </row>
    <row r="15" spans="1:11" ht="22.5" customHeight="1">
      <c r="A15" s="247">
        <v>2101199</v>
      </c>
      <c r="B15" s="243"/>
      <c r="C15" s="246" t="s">
        <v>77</v>
      </c>
      <c r="D15" s="115">
        <f>SUM(E15)</f>
        <v>0.81</v>
      </c>
      <c r="E15" s="115">
        <v>0.81</v>
      </c>
      <c r="F15" s="241"/>
      <c r="G15" s="241"/>
      <c r="H15" s="241"/>
      <c r="I15" s="241"/>
      <c r="J15" s="259"/>
      <c r="K15" s="258"/>
    </row>
    <row r="16" spans="1:11" ht="22.5" customHeight="1">
      <c r="A16" s="247">
        <v>2101201</v>
      </c>
      <c r="B16" s="243"/>
      <c r="C16" s="246" t="s">
        <v>78</v>
      </c>
      <c r="D16" s="115">
        <f>SUM(E16)</f>
        <v>27.07</v>
      </c>
      <c r="E16" s="115">
        <v>27.07</v>
      </c>
      <c r="F16" s="241"/>
      <c r="G16" s="241"/>
      <c r="H16" s="241"/>
      <c r="I16" s="241"/>
      <c r="J16" s="259"/>
      <c r="K16" s="258"/>
    </row>
    <row r="17" spans="1:11" ht="22.5" customHeight="1">
      <c r="A17" s="244" t="s">
        <v>79</v>
      </c>
      <c r="B17" s="245"/>
      <c r="C17" s="117" t="s">
        <v>80</v>
      </c>
      <c r="D17" s="115">
        <f>SUM(E17)</f>
        <v>383.61</v>
      </c>
      <c r="E17" s="119">
        <v>383.61</v>
      </c>
      <c r="F17" s="241"/>
      <c r="G17" s="241"/>
      <c r="H17" s="241"/>
      <c r="I17" s="241"/>
      <c r="J17" s="259"/>
      <c r="K17" s="258"/>
    </row>
    <row r="18" spans="1:11" ht="22.5" customHeight="1">
      <c r="A18" s="244" t="s">
        <v>81</v>
      </c>
      <c r="B18" s="245"/>
      <c r="C18" s="117" t="s">
        <v>82</v>
      </c>
      <c r="D18" s="115">
        <f>SUM(E18)</f>
        <v>1.57</v>
      </c>
      <c r="E18" s="119">
        <v>1.57</v>
      </c>
      <c r="F18" s="241"/>
      <c r="G18" s="241"/>
      <c r="H18" s="241"/>
      <c r="I18" s="241"/>
      <c r="J18" s="259"/>
      <c r="K18" s="258"/>
    </row>
    <row r="19" spans="1:11" ht="22.5" customHeight="1">
      <c r="A19" s="244" t="s">
        <v>83</v>
      </c>
      <c r="B19" s="245"/>
      <c r="C19" s="248" t="s">
        <v>84</v>
      </c>
      <c r="D19" s="115">
        <f>SUM(E19)</f>
        <v>27</v>
      </c>
      <c r="E19" s="119">
        <v>27</v>
      </c>
      <c r="F19" s="241"/>
      <c r="G19" s="241"/>
      <c r="H19" s="241"/>
      <c r="I19" s="241"/>
      <c r="J19" s="259"/>
      <c r="K19" s="258"/>
    </row>
    <row r="20" spans="1:11" ht="22.5" customHeight="1">
      <c r="A20" s="244" t="s">
        <v>85</v>
      </c>
      <c r="B20" s="245"/>
      <c r="C20" s="248" t="s">
        <v>86</v>
      </c>
      <c r="D20" s="115">
        <f>SUM(E20)</f>
        <v>756.98</v>
      </c>
      <c r="E20" s="119">
        <v>756.98</v>
      </c>
      <c r="F20" s="241"/>
      <c r="G20" s="241"/>
      <c r="H20" s="241"/>
      <c r="I20" s="241"/>
      <c r="J20" s="260"/>
      <c r="K20" s="258"/>
    </row>
    <row r="21" spans="1:11" ht="22.5" customHeight="1">
      <c r="A21" s="244" t="s">
        <v>87</v>
      </c>
      <c r="B21" s="245"/>
      <c r="C21" s="248" t="s">
        <v>88</v>
      </c>
      <c r="D21" s="115">
        <f>SUM(E21)</f>
        <v>35.48</v>
      </c>
      <c r="E21" s="121">
        <v>35.48</v>
      </c>
      <c r="F21" s="249"/>
      <c r="G21" s="249"/>
      <c r="H21" s="249"/>
      <c r="I21" s="249"/>
      <c r="J21" s="261"/>
      <c r="K21" s="258"/>
    </row>
    <row r="22" spans="1:11" ht="22.5" customHeight="1">
      <c r="A22" s="244" t="s">
        <v>89</v>
      </c>
      <c r="B22" s="245"/>
      <c r="C22" s="250" t="s">
        <v>90</v>
      </c>
      <c r="D22" s="115">
        <f>SUM(E22)</f>
        <v>21.41</v>
      </c>
      <c r="E22" s="126">
        <v>21.41</v>
      </c>
      <c r="F22" s="251"/>
      <c r="G22" s="251"/>
      <c r="H22" s="251"/>
      <c r="I22" s="251"/>
      <c r="J22" s="262"/>
      <c r="K22" s="258"/>
    </row>
    <row r="23" spans="1:10" ht="30.75" customHeight="1">
      <c r="A23" s="219" t="s">
        <v>91</v>
      </c>
      <c r="B23" s="220"/>
      <c r="C23" s="220"/>
      <c r="D23" s="220"/>
      <c r="E23" s="220"/>
      <c r="F23" s="220"/>
      <c r="G23" s="220"/>
      <c r="H23" s="220"/>
      <c r="I23" s="220"/>
      <c r="J23" s="220"/>
    </row>
    <row r="24" ht="14.25">
      <c r="A24" s="252"/>
    </row>
    <row r="25" ht="14.25">
      <c r="A25" s="252"/>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A12" sqref="A12"/>
    </sheetView>
  </sheetViews>
  <sheetFormatPr defaultColWidth="9.00390625" defaultRowHeight="14.25"/>
  <cols>
    <col min="1" max="1" width="8.75390625" style="194" customWidth="1"/>
    <col min="2" max="2" width="29.625" style="194" customWidth="1"/>
    <col min="3" max="5" width="14.625" style="194" customWidth="1"/>
    <col min="6" max="6" width="13.875" style="194" customWidth="1"/>
    <col min="7" max="7" width="13.50390625" style="194" customWidth="1"/>
    <col min="8" max="8" width="13.00390625" style="194" customWidth="1"/>
    <col min="9" max="9" width="12.625" style="194" customWidth="1"/>
    <col min="10" max="16384" width="9.00390625" style="194" customWidth="1"/>
  </cols>
  <sheetData>
    <row r="1" spans="1:8" s="191" customFormat="1" ht="21.75">
      <c r="A1" s="195" t="s">
        <v>92</v>
      </c>
      <c r="B1" s="195"/>
      <c r="C1" s="195"/>
      <c r="D1" s="195"/>
      <c r="E1" s="195"/>
      <c r="F1" s="195"/>
      <c r="G1" s="195"/>
      <c r="H1" s="195"/>
    </row>
    <row r="2" spans="1:8" ht="14.25">
      <c r="A2" s="196"/>
      <c r="B2" s="196"/>
      <c r="C2" s="196"/>
      <c r="D2" s="196"/>
      <c r="E2" s="196"/>
      <c r="F2" s="196"/>
      <c r="H2" s="48" t="s">
        <v>93</v>
      </c>
    </row>
    <row r="3" spans="1:8" ht="14.25">
      <c r="A3" s="8" t="s">
        <v>57</v>
      </c>
      <c r="B3" s="196"/>
      <c r="C3" s="196"/>
      <c r="D3" s="197"/>
      <c r="E3" s="196"/>
      <c r="F3" s="196"/>
      <c r="H3" s="48" t="s">
        <v>3</v>
      </c>
    </row>
    <row r="4" spans="1:8" s="192" customFormat="1" ht="22.5" customHeight="1">
      <c r="A4" s="198" t="s">
        <v>94</v>
      </c>
      <c r="B4" s="199" t="s">
        <v>95</v>
      </c>
      <c r="C4" s="200" t="s">
        <v>39</v>
      </c>
      <c r="D4" s="200" t="s">
        <v>96</v>
      </c>
      <c r="E4" s="200" t="s">
        <v>97</v>
      </c>
      <c r="F4" s="200" t="s">
        <v>98</v>
      </c>
      <c r="G4" s="200" t="s">
        <v>99</v>
      </c>
      <c r="H4" s="201" t="s">
        <v>100</v>
      </c>
    </row>
    <row r="5" spans="1:8" s="192" customFormat="1" ht="22.5" customHeight="1">
      <c r="A5" s="202" t="s">
        <v>65</v>
      </c>
      <c r="B5" s="203" t="s">
        <v>66</v>
      </c>
      <c r="C5" s="204"/>
      <c r="D5" s="204" t="s">
        <v>95</v>
      </c>
      <c r="E5" s="204" t="s">
        <v>95</v>
      </c>
      <c r="F5" s="204" t="s">
        <v>95</v>
      </c>
      <c r="G5" s="204" t="s">
        <v>95</v>
      </c>
      <c r="H5" s="205" t="s">
        <v>95</v>
      </c>
    </row>
    <row r="6" spans="1:8" s="192" customFormat="1" ht="22.5" customHeight="1">
      <c r="A6" s="202"/>
      <c r="B6" s="203" t="s">
        <v>95</v>
      </c>
      <c r="C6" s="204" t="s">
        <v>95</v>
      </c>
      <c r="D6" s="204" t="s">
        <v>95</v>
      </c>
      <c r="E6" s="204" t="s">
        <v>95</v>
      </c>
      <c r="F6" s="204" t="s">
        <v>95</v>
      </c>
      <c r="G6" s="204" t="s">
        <v>95</v>
      </c>
      <c r="H6" s="205" t="s">
        <v>95</v>
      </c>
    </row>
    <row r="7" spans="1:8" s="193" customFormat="1" ht="22.5" customHeight="1">
      <c r="A7" s="206"/>
      <c r="B7" s="203" t="s">
        <v>95</v>
      </c>
      <c r="C7" s="204" t="s">
        <v>95</v>
      </c>
      <c r="D7" s="204" t="s">
        <v>95</v>
      </c>
      <c r="E7" s="204" t="s">
        <v>95</v>
      </c>
      <c r="F7" s="204" t="s">
        <v>95</v>
      </c>
      <c r="G7" s="204" t="s">
        <v>95</v>
      </c>
      <c r="H7" s="205" t="s">
        <v>95</v>
      </c>
    </row>
    <row r="8" spans="1:8" ht="22.5" customHeight="1">
      <c r="A8" s="207" t="s">
        <v>67</v>
      </c>
      <c r="B8" s="208"/>
      <c r="C8" s="204" t="s">
        <v>10</v>
      </c>
      <c r="D8" s="204" t="s">
        <v>11</v>
      </c>
      <c r="E8" s="204" t="s">
        <v>18</v>
      </c>
      <c r="F8" s="204" t="s">
        <v>22</v>
      </c>
      <c r="G8" s="204" t="s">
        <v>26</v>
      </c>
      <c r="H8" s="205" t="s">
        <v>30</v>
      </c>
    </row>
    <row r="9" spans="1:8" ht="22.5" customHeight="1">
      <c r="A9" s="209" t="s">
        <v>68</v>
      </c>
      <c r="B9" s="210"/>
      <c r="C9" s="211">
        <f>SUM(D9:E9)</f>
        <v>1506.3300000000002</v>
      </c>
      <c r="D9" s="211">
        <f>SUM(D12:D23)</f>
        <v>525.19</v>
      </c>
      <c r="E9" s="211">
        <f>SUM(E10:E23)</f>
        <v>981.1400000000001</v>
      </c>
      <c r="F9" s="212"/>
      <c r="G9" s="213"/>
      <c r="H9" s="214"/>
    </row>
    <row r="10" spans="1:8" ht="22.5" customHeight="1">
      <c r="A10" s="117">
        <v>2010302</v>
      </c>
      <c r="B10" s="111" t="s">
        <v>69</v>
      </c>
      <c r="C10" s="112">
        <f>SUM(E10)</f>
        <v>171.81</v>
      </c>
      <c r="D10" s="113"/>
      <c r="E10" s="215">
        <v>171.81</v>
      </c>
      <c r="F10" s="113"/>
      <c r="G10" s="120"/>
      <c r="H10" s="216"/>
    </row>
    <row r="11" spans="1:8" ht="22.5" customHeight="1">
      <c r="A11" s="117">
        <v>2011308</v>
      </c>
      <c r="B11" s="111" t="s">
        <v>70</v>
      </c>
      <c r="C11" s="112">
        <f>SUM(E11)</f>
        <v>5.24</v>
      </c>
      <c r="D11" s="120"/>
      <c r="E11" s="215">
        <v>5.24</v>
      </c>
      <c r="F11" s="113"/>
      <c r="G11" s="120"/>
      <c r="H11" s="216"/>
    </row>
    <row r="12" spans="1:8" ht="24.75" customHeight="1">
      <c r="A12" s="117" t="s">
        <v>71</v>
      </c>
      <c r="B12" s="117" t="s">
        <v>72</v>
      </c>
      <c r="C12" s="112">
        <f>SUM(D12)</f>
        <v>50.61</v>
      </c>
      <c r="D12" s="115">
        <v>50.61</v>
      </c>
      <c r="E12" s="113"/>
      <c r="F12" s="113"/>
      <c r="G12" s="120"/>
      <c r="H12" s="216"/>
    </row>
    <row r="13" spans="1:8" ht="24.75" customHeight="1">
      <c r="A13" s="117" t="s">
        <v>73</v>
      </c>
      <c r="B13" s="117" t="s">
        <v>74</v>
      </c>
      <c r="C13" s="112">
        <f>SUM(D13)</f>
        <v>0.11</v>
      </c>
      <c r="D13" s="115">
        <v>0.11</v>
      </c>
      <c r="E13" s="113"/>
      <c r="F13" s="113"/>
      <c r="G13" s="120"/>
      <c r="H13" s="216"/>
    </row>
    <row r="14" spans="1:8" ht="24.75" customHeight="1">
      <c r="A14" s="117" t="s">
        <v>101</v>
      </c>
      <c r="B14" s="117" t="s">
        <v>75</v>
      </c>
      <c r="C14" s="112">
        <f>SUM(D14)</f>
        <v>0.31</v>
      </c>
      <c r="D14" s="115">
        <v>0.31</v>
      </c>
      <c r="E14" s="113"/>
      <c r="F14" s="113"/>
      <c r="G14" s="120"/>
      <c r="H14" s="216"/>
    </row>
    <row r="15" spans="1:8" ht="24.75" customHeight="1">
      <c r="A15" s="117" t="s">
        <v>102</v>
      </c>
      <c r="B15" s="117" t="s">
        <v>76</v>
      </c>
      <c r="C15" s="112">
        <f>SUM(D15)</f>
        <v>5.78</v>
      </c>
      <c r="D15" s="115">
        <v>5.78</v>
      </c>
      <c r="E15" s="113"/>
      <c r="F15" s="113"/>
      <c r="G15" s="120"/>
      <c r="H15" s="216"/>
    </row>
    <row r="16" spans="1:8" ht="24.75" customHeight="1">
      <c r="A16" s="117">
        <v>2101199</v>
      </c>
      <c r="B16" s="117" t="s">
        <v>77</v>
      </c>
      <c r="C16" s="112">
        <f>SUM(D16)</f>
        <v>0.81</v>
      </c>
      <c r="D16" s="115">
        <v>0.81</v>
      </c>
      <c r="E16" s="113"/>
      <c r="F16" s="113"/>
      <c r="G16" s="120"/>
      <c r="H16" s="216"/>
    </row>
    <row r="17" spans="1:8" ht="24.75" customHeight="1">
      <c r="A17" s="117" t="s">
        <v>103</v>
      </c>
      <c r="B17" s="117" t="s">
        <v>78</v>
      </c>
      <c r="C17" s="112">
        <f>SUM(D17)</f>
        <v>27.07</v>
      </c>
      <c r="D17" s="115">
        <v>27.07</v>
      </c>
      <c r="E17" s="113"/>
      <c r="F17" s="113"/>
      <c r="G17" s="120"/>
      <c r="H17" s="216"/>
    </row>
    <row r="18" spans="1:8" ht="24.75" customHeight="1">
      <c r="A18" s="117" t="s">
        <v>79</v>
      </c>
      <c r="B18" s="117" t="s">
        <v>80</v>
      </c>
      <c r="C18" s="112">
        <f>SUM(D18)</f>
        <v>383.61</v>
      </c>
      <c r="D18" s="119">
        <v>383.61</v>
      </c>
      <c r="E18" s="113"/>
      <c r="F18" s="113"/>
      <c r="G18" s="120"/>
      <c r="H18" s="216"/>
    </row>
    <row r="19" spans="1:8" ht="24.75" customHeight="1">
      <c r="A19" s="117" t="s">
        <v>81</v>
      </c>
      <c r="B19" s="117" t="s">
        <v>82</v>
      </c>
      <c r="C19" s="112">
        <f>SUM(E19)</f>
        <v>5.5</v>
      </c>
      <c r="D19" s="112"/>
      <c r="E19" s="113">
        <v>5.5</v>
      </c>
      <c r="F19" s="113"/>
      <c r="G19" s="120"/>
      <c r="H19" s="216"/>
    </row>
    <row r="20" spans="1:8" ht="24.75" customHeight="1">
      <c r="A20" s="117" t="s">
        <v>83</v>
      </c>
      <c r="B20" s="117" t="s">
        <v>84</v>
      </c>
      <c r="C20" s="112">
        <f>SUM(E20)</f>
        <v>27</v>
      </c>
      <c r="D20" s="112"/>
      <c r="E20" s="113">
        <v>27</v>
      </c>
      <c r="F20" s="113"/>
      <c r="G20" s="120"/>
      <c r="H20" s="216"/>
    </row>
    <row r="21" spans="1:8" ht="24.75" customHeight="1">
      <c r="A21" s="117" t="s">
        <v>85</v>
      </c>
      <c r="B21" s="117" t="s">
        <v>86</v>
      </c>
      <c r="C21" s="112">
        <f>SUM(E21)</f>
        <v>771.59</v>
      </c>
      <c r="D21" s="120"/>
      <c r="E21" s="113">
        <v>771.59</v>
      </c>
      <c r="F21" s="120"/>
      <c r="G21" s="120"/>
      <c r="H21" s="216"/>
    </row>
    <row r="22" spans="1:8" ht="24.75" customHeight="1">
      <c r="A22" s="117" t="s">
        <v>87</v>
      </c>
      <c r="B22" s="117" t="s">
        <v>88</v>
      </c>
      <c r="C22" s="112">
        <f>SUM(D22)</f>
        <v>35.48</v>
      </c>
      <c r="D22" s="121">
        <v>35.48</v>
      </c>
      <c r="E22" s="120"/>
      <c r="F22" s="120"/>
      <c r="G22" s="120"/>
      <c r="H22" s="216"/>
    </row>
    <row r="23" spans="1:8" ht="24.75" customHeight="1">
      <c r="A23" s="117" t="s">
        <v>89</v>
      </c>
      <c r="B23" s="117" t="s">
        <v>90</v>
      </c>
      <c r="C23" s="112">
        <f>SUM(D23)</f>
        <v>21.41</v>
      </c>
      <c r="D23" s="126">
        <v>21.41</v>
      </c>
      <c r="E23" s="217"/>
      <c r="F23" s="217"/>
      <c r="G23" s="217"/>
      <c r="H23" s="218"/>
    </row>
    <row r="24" spans="1:7" ht="21.75" customHeight="1">
      <c r="A24" s="219" t="s">
        <v>104</v>
      </c>
      <c r="B24" s="220"/>
      <c r="C24" s="220"/>
      <c r="D24" s="220"/>
      <c r="E24" s="220"/>
      <c r="F24" s="220"/>
      <c r="G24" s="220"/>
    </row>
  </sheetData>
  <sheetProtection/>
  <mergeCells count="13">
    <mergeCell ref="A1:H1"/>
    <mergeCell ref="A4:B4"/>
    <mergeCell ref="A8:B8"/>
    <mergeCell ref="A9:B9"/>
    <mergeCell ref="A24:G24"/>
    <mergeCell ref="A5:A7"/>
    <mergeCell ref="B5:B7"/>
    <mergeCell ref="C4:C7"/>
    <mergeCell ref="D4:D7"/>
    <mergeCell ref="E4:E7"/>
    <mergeCell ref="F4:F7"/>
    <mergeCell ref="G4:G7"/>
    <mergeCell ref="H4:H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D20" sqref="D20"/>
    </sheetView>
  </sheetViews>
  <sheetFormatPr defaultColWidth="9.00390625" defaultRowHeight="14.25"/>
  <cols>
    <col min="1" max="1" width="29.625" style="132" customWidth="1"/>
    <col min="2" max="2" width="5.25390625" style="132" customWidth="1"/>
    <col min="3" max="3" width="15.625" style="132" customWidth="1"/>
    <col min="4" max="4" width="30.625" style="132" customWidth="1"/>
    <col min="5" max="5" width="5.50390625" style="132" customWidth="1"/>
    <col min="6" max="6" width="15.625" style="132" customWidth="1"/>
    <col min="7" max="7" width="13.875" style="132" customWidth="1"/>
    <col min="8" max="8" width="15.625" style="132" customWidth="1"/>
    <col min="9" max="10" width="9.00390625" style="133" customWidth="1"/>
    <col min="11" max="16384" width="9.00390625" style="132" customWidth="1"/>
  </cols>
  <sheetData>
    <row r="1" ht="14.25">
      <c r="A1" s="134"/>
    </row>
    <row r="2" spans="1:10" s="130" customFormat="1" ht="18" customHeight="1">
      <c r="A2" s="135" t="s">
        <v>105</v>
      </c>
      <c r="B2" s="135"/>
      <c r="C2" s="135"/>
      <c r="D2" s="135"/>
      <c r="E2" s="135"/>
      <c r="F2" s="135"/>
      <c r="G2" s="135"/>
      <c r="H2" s="135"/>
      <c r="I2" s="189"/>
      <c r="J2" s="189"/>
    </row>
    <row r="3" spans="1:8" ht="9.75" customHeight="1">
      <c r="A3" s="136"/>
      <c r="B3" s="136"/>
      <c r="C3" s="136"/>
      <c r="D3" s="136"/>
      <c r="E3" s="136"/>
      <c r="F3" s="136"/>
      <c r="G3" s="136"/>
      <c r="H3" s="48" t="s">
        <v>106</v>
      </c>
    </row>
    <row r="4" spans="1:8" ht="15" customHeight="1">
      <c r="A4" s="8" t="s">
        <v>2</v>
      </c>
      <c r="B4" s="137"/>
      <c r="C4" s="138"/>
      <c r="D4" s="136"/>
      <c r="E4" s="136"/>
      <c r="F4" s="136"/>
      <c r="G4" s="136"/>
      <c r="H4" s="48" t="s">
        <v>3</v>
      </c>
    </row>
    <row r="5" spans="1:10" s="131" customFormat="1" ht="19.5" customHeight="1">
      <c r="A5" s="273" t="s">
        <v>4</v>
      </c>
      <c r="B5" s="140"/>
      <c r="C5" s="140"/>
      <c r="D5" s="274" t="s">
        <v>5</v>
      </c>
      <c r="E5" s="140"/>
      <c r="F5" s="141"/>
      <c r="G5" s="141"/>
      <c r="H5" s="142"/>
      <c r="I5" s="190"/>
      <c r="J5" s="190"/>
    </row>
    <row r="6" spans="1:10" s="131" customFormat="1" ht="31.5" customHeight="1">
      <c r="A6" s="275" t="s">
        <v>6</v>
      </c>
      <c r="B6" s="276" t="s">
        <v>7</v>
      </c>
      <c r="C6" s="145" t="s">
        <v>107</v>
      </c>
      <c r="D6" s="277" t="s">
        <v>6</v>
      </c>
      <c r="E6" s="276" t="s">
        <v>7</v>
      </c>
      <c r="F6" s="146" t="s">
        <v>68</v>
      </c>
      <c r="G6" s="147" t="s">
        <v>108</v>
      </c>
      <c r="H6" s="148" t="s">
        <v>109</v>
      </c>
      <c r="I6" s="190"/>
      <c r="J6" s="190"/>
    </row>
    <row r="7" spans="1:10" s="131" customFormat="1" ht="19.5" customHeight="1">
      <c r="A7" s="275" t="s">
        <v>9</v>
      </c>
      <c r="B7" s="145"/>
      <c r="C7" s="277" t="s">
        <v>10</v>
      </c>
      <c r="D7" s="277" t="s">
        <v>9</v>
      </c>
      <c r="E7" s="149"/>
      <c r="F7" s="150">
        <v>2</v>
      </c>
      <c r="G7" s="151">
        <v>3</v>
      </c>
      <c r="H7" s="152">
        <v>4</v>
      </c>
      <c r="I7" s="190"/>
      <c r="J7" s="190"/>
    </row>
    <row r="8" spans="1:10" s="131" customFormat="1" ht="19.5" customHeight="1">
      <c r="A8" s="279" t="s">
        <v>110</v>
      </c>
      <c r="B8" s="280" t="s">
        <v>10</v>
      </c>
      <c r="C8" s="155">
        <v>1482.55</v>
      </c>
      <c r="D8" s="156" t="s">
        <v>13</v>
      </c>
      <c r="E8" s="157">
        <v>14</v>
      </c>
      <c r="F8" s="158">
        <f aca="true" t="shared" si="0" ref="F8:F13">SUM(G8)</f>
        <v>171.81</v>
      </c>
      <c r="G8" s="155">
        <v>171.81</v>
      </c>
      <c r="H8" s="159"/>
      <c r="I8" s="190"/>
      <c r="J8" s="190"/>
    </row>
    <row r="9" spans="1:10" s="131" customFormat="1" ht="19.5" customHeight="1">
      <c r="A9" s="160" t="s">
        <v>111</v>
      </c>
      <c r="B9" s="280" t="s">
        <v>11</v>
      </c>
      <c r="C9" s="155"/>
      <c r="D9" s="156" t="s">
        <v>15</v>
      </c>
      <c r="E9" s="157">
        <v>15</v>
      </c>
      <c r="F9" s="158">
        <f t="shared" si="0"/>
        <v>51.03</v>
      </c>
      <c r="G9" s="155">
        <v>51.03</v>
      </c>
      <c r="H9" s="159"/>
      <c r="I9" s="190"/>
      <c r="J9" s="190"/>
    </row>
    <row r="10" spans="1:10" s="131" customFormat="1" ht="19.5" customHeight="1">
      <c r="A10" s="160" t="s">
        <v>112</v>
      </c>
      <c r="B10" s="280" t="s">
        <v>18</v>
      </c>
      <c r="C10" s="155"/>
      <c r="D10" s="161" t="s">
        <v>19</v>
      </c>
      <c r="E10" s="157">
        <v>16</v>
      </c>
      <c r="F10" s="158">
        <f t="shared" si="0"/>
        <v>33.66</v>
      </c>
      <c r="G10" s="162">
        <v>33.66</v>
      </c>
      <c r="H10" s="159"/>
      <c r="I10" s="190"/>
      <c r="J10" s="190"/>
    </row>
    <row r="11" spans="1:10" s="131" customFormat="1" ht="19.5" customHeight="1">
      <c r="A11" s="163"/>
      <c r="B11" s="280" t="s">
        <v>22</v>
      </c>
      <c r="C11" s="155"/>
      <c r="D11" s="164" t="s">
        <v>23</v>
      </c>
      <c r="E11" s="157">
        <v>17</v>
      </c>
      <c r="F11" s="158"/>
      <c r="G11" s="155"/>
      <c r="H11" s="159"/>
      <c r="I11" s="190"/>
      <c r="J11" s="190"/>
    </row>
    <row r="12" spans="1:10" s="131" customFormat="1" ht="19.5" customHeight="1">
      <c r="A12" s="165"/>
      <c r="B12" s="280" t="s">
        <v>26</v>
      </c>
      <c r="C12" s="155"/>
      <c r="D12" s="164" t="s">
        <v>27</v>
      </c>
      <c r="E12" s="157">
        <v>18</v>
      </c>
      <c r="F12" s="158">
        <f t="shared" si="0"/>
        <v>1181.19</v>
      </c>
      <c r="G12" s="155">
        <v>1181.19</v>
      </c>
      <c r="H12" s="159"/>
      <c r="I12" s="190"/>
      <c r="J12" s="190"/>
    </row>
    <row r="13" spans="1:10" s="131" customFormat="1" ht="19.5" customHeight="1">
      <c r="A13" s="165"/>
      <c r="B13" s="280" t="s">
        <v>30</v>
      </c>
      <c r="C13" s="155"/>
      <c r="D13" s="161" t="s">
        <v>31</v>
      </c>
      <c r="E13" s="157">
        <v>19</v>
      </c>
      <c r="F13" s="158">
        <f t="shared" si="0"/>
        <v>56.89</v>
      </c>
      <c r="G13" s="155">
        <v>56.89</v>
      </c>
      <c r="H13" s="159"/>
      <c r="I13" s="190"/>
      <c r="J13" s="190"/>
    </row>
    <row r="14" spans="1:10" s="131" customFormat="1" ht="19.5" customHeight="1">
      <c r="A14" s="163"/>
      <c r="B14" s="280" t="s">
        <v>34</v>
      </c>
      <c r="C14" s="155"/>
      <c r="D14" s="156"/>
      <c r="E14" s="157">
        <v>20</v>
      </c>
      <c r="F14" s="155"/>
      <c r="G14" s="166"/>
      <c r="H14" s="162"/>
      <c r="I14" s="190"/>
      <c r="J14" s="190"/>
    </row>
    <row r="15" spans="1:10" s="131" customFormat="1" ht="19.5" customHeight="1">
      <c r="A15" s="153"/>
      <c r="B15" s="280" t="s">
        <v>35</v>
      </c>
      <c r="C15" s="155"/>
      <c r="D15" s="163"/>
      <c r="E15" s="293" t="s">
        <v>36</v>
      </c>
      <c r="F15" s="155"/>
      <c r="G15" s="155"/>
      <c r="H15" s="168"/>
      <c r="I15" s="190"/>
      <c r="J15" s="190"/>
    </row>
    <row r="16" spans="1:10" s="131" customFormat="1" ht="19.5" customHeight="1">
      <c r="A16" s="281" t="s">
        <v>37</v>
      </c>
      <c r="B16" s="280" t="s">
        <v>38</v>
      </c>
      <c r="C16" s="170">
        <f>SUM(C8:C15)</f>
        <v>1482.55</v>
      </c>
      <c r="D16" s="282" t="s">
        <v>39</v>
      </c>
      <c r="E16" s="293" t="s">
        <v>40</v>
      </c>
      <c r="F16" s="170">
        <f>SUM(F8:F15)</f>
        <v>1494.5800000000002</v>
      </c>
      <c r="G16" s="172">
        <f>SUM(G8:G15)</f>
        <v>1494.5800000000002</v>
      </c>
      <c r="H16" s="173"/>
      <c r="I16" s="190"/>
      <c r="J16" s="190"/>
    </row>
    <row r="17" spans="1:10" s="131" customFormat="1" ht="19.5" customHeight="1">
      <c r="A17" s="153" t="s">
        <v>113</v>
      </c>
      <c r="B17" s="280" t="s">
        <v>42</v>
      </c>
      <c r="C17" s="155">
        <f>SUM(C18)</f>
        <v>30.03</v>
      </c>
      <c r="D17" s="163" t="s">
        <v>114</v>
      </c>
      <c r="E17" s="174">
        <v>24</v>
      </c>
      <c r="F17" s="158">
        <f>SUM(G17)</f>
        <v>18</v>
      </c>
      <c r="G17" s="155">
        <v>18</v>
      </c>
      <c r="H17" s="175"/>
      <c r="I17" s="190"/>
      <c r="J17" s="190"/>
    </row>
    <row r="18" spans="1:10" s="131" customFormat="1" ht="19.5" customHeight="1">
      <c r="A18" s="153" t="s">
        <v>110</v>
      </c>
      <c r="B18" s="280" t="s">
        <v>46</v>
      </c>
      <c r="C18" s="155">
        <v>30.03</v>
      </c>
      <c r="D18" s="163"/>
      <c r="E18" s="176">
        <v>25</v>
      </c>
      <c r="F18" s="155"/>
      <c r="G18" s="155"/>
      <c r="H18" s="177"/>
      <c r="I18" s="190"/>
      <c r="J18" s="190"/>
    </row>
    <row r="19" spans="1:10" s="131" customFormat="1" ht="19.5" customHeight="1">
      <c r="A19" s="178" t="s">
        <v>111</v>
      </c>
      <c r="B19" s="280" t="s">
        <v>49</v>
      </c>
      <c r="C19" s="179"/>
      <c r="D19" s="165"/>
      <c r="E19" s="176">
        <v>26</v>
      </c>
      <c r="F19" s="155"/>
      <c r="G19" s="155"/>
      <c r="H19" s="177"/>
      <c r="I19" s="190"/>
      <c r="J19" s="190"/>
    </row>
    <row r="20" spans="1:10" s="131" customFormat="1" ht="19.5" customHeight="1">
      <c r="A20" s="178" t="s">
        <v>112</v>
      </c>
      <c r="B20" s="280" t="s">
        <v>52</v>
      </c>
      <c r="C20" s="179"/>
      <c r="D20" s="165"/>
      <c r="E20" s="176">
        <v>27</v>
      </c>
      <c r="F20" s="155"/>
      <c r="G20" s="155"/>
      <c r="H20" s="177"/>
      <c r="I20" s="190"/>
      <c r="J20" s="190"/>
    </row>
    <row r="21" spans="1:8" ht="19.5" customHeight="1">
      <c r="A21" s="283" t="s">
        <v>51</v>
      </c>
      <c r="B21" s="294" t="s">
        <v>115</v>
      </c>
      <c r="C21" s="182">
        <f aca="true" t="shared" si="1" ref="C21:G21">C16+C17</f>
        <v>1512.58</v>
      </c>
      <c r="D21" s="284" t="s">
        <v>51</v>
      </c>
      <c r="E21" s="184">
        <v>28</v>
      </c>
      <c r="F21" s="182">
        <f t="shared" si="1"/>
        <v>1512.5800000000002</v>
      </c>
      <c r="G21" s="182">
        <f t="shared" si="1"/>
        <v>1512.5800000000002</v>
      </c>
      <c r="H21" s="185"/>
    </row>
    <row r="22" spans="1:8" ht="29.25" customHeight="1">
      <c r="A22" s="186" t="s">
        <v>116</v>
      </c>
      <c r="B22" s="187"/>
      <c r="C22" s="187"/>
      <c r="D22" s="187"/>
      <c r="E22" s="187"/>
      <c r="F22" s="187"/>
      <c r="G22" s="188"/>
      <c r="H22" s="18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B11" sqref="B11"/>
    </sheetView>
  </sheetViews>
  <sheetFormatPr defaultColWidth="9.00390625" defaultRowHeight="14.25"/>
  <cols>
    <col min="1" max="1" width="7.25390625" style="5" customWidth="1"/>
    <col min="2" max="2" width="32.25390625" style="5" customWidth="1"/>
    <col min="3" max="3" width="15.25390625" style="5" customWidth="1"/>
    <col min="4" max="4" width="16.375" style="5" customWidth="1"/>
    <col min="5" max="5" width="17.50390625" style="5" customWidth="1"/>
    <col min="6" max="16384" width="9.00390625" style="5" customWidth="1"/>
  </cols>
  <sheetData>
    <row r="1" spans="1:5" s="1" customFormat="1" ht="30" customHeight="1">
      <c r="A1" s="6" t="s">
        <v>117</v>
      </c>
      <c r="B1" s="6"/>
      <c r="C1" s="6"/>
      <c r="D1" s="6"/>
      <c r="E1" s="6"/>
    </row>
    <row r="2" spans="1:5" s="2" customFormat="1" ht="10.5" customHeight="1">
      <c r="A2" s="7"/>
      <c r="B2" s="7"/>
      <c r="E2" s="48" t="s">
        <v>118</v>
      </c>
    </row>
    <row r="3" spans="1:5" s="2" customFormat="1" ht="15" customHeight="1">
      <c r="A3" s="8" t="s">
        <v>57</v>
      </c>
      <c r="B3" s="9" t="s">
        <v>58</v>
      </c>
      <c r="C3" s="9"/>
      <c r="D3" s="11"/>
      <c r="E3" s="48" t="s">
        <v>3</v>
      </c>
    </row>
    <row r="4" spans="1:5" s="3" customFormat="1" ht="20.25" customHeight="1">
      <c r="A4" s="12" t="s">
        <v>119</v>
      </c>
      <c r="B4" s="13"/>
      <c r="C4" s="14" t="s">
        <v>120</v>
      </c>
      <c r="D4" s="14"/>
      <c r="E4" s="106"/>
    </row>
    <row r="5" spans="1:5" s="3" customFormat="1" ht="24.75" customHeight="1">
      <c r="A5" s="18" t="s">
        <v>65</v>
      </c>
      <c r="B5" s="19" t="s">
        <v>66</v>
      </c>
      <c r="C5" s="20" t="s">
        <v>121</v>
      </c>
      <c r="D5" s="20" t="s">
        <v>122</v>
      </c>
      <c r="E5" s="107" t="s">
        <v>97</v>
      </c>
    </row>
    <row r="6" spans="1:5" s="3" customFormat="1" ht="18" customHeight="1">
      <c r="A6" s="18"/>
      <c r="B6" s="19"/>
      <c r="C6" s="20"/>
      <c r="D6" s="20"/>
      <c r="E6" s="107"/>
    </row>
    <row r="7" spans="1:5" s="3" customFormat="1" ht="22.5" customHeight="1">
      <c r="A7" s="18"/>
      <c r="B7" s="19"/>
      <c r="C7" s="20"/>
      <c r="D7" s="20"/>
      <c r="E7" s="107"/>
    </row>
    <row r="8" spans="1:5" s="3" customFormat="1" ht="22.5" customHeight="1">
      <c r="A8" s="18" t="s">
        <v>67</v>
      </c>
      <c r="B8" s="19"/>
      <c r="C8" s="19">
        <v>1</v>
      </c>
      <c r="D8" s="19">
        <v>2</v>
      </c>
      <c r="E8" s="52">
        <v>3</v>
      </c>
    </row>
    <row r="9" spans="1:5" s="3" customFormat="1" ht="22.5" customHeight="1">
      <c r="A9" s="18" t="s">
        <v>68</v>
      </c>
      <c r="B9" s="19"/>
      <c r="C9" s="108">
        <f>SUM(C10:C22)</f>
        <v>1494.5800000000002</v>
      </c>
      <c r="D9" s="108">
        <f>SUM(D10:D22)</f>
        <v>525.19</v>
      </c>
      <c r="E9" s="109">
        <f>SUM(E10:E22)</f>
        <v>969.3900000000001</v>
      </c>
    </row>
    <row r="10" spans="1:5" s="4" customFormat="1" ht="24.75" customHeight="1">
      <c r="A10" s="110">
        <v>2010302</v>
      </c>
      <c r="B10" s="111" t="s">
        <v>69</v>
      </c>
      <c r="C10" s="112">
        <f>SUM(E10)</f>
        <v>171.81</v>
      </c>
      <c r="D10" s="113"/>
      <c r="E10" s="114">
        <v>171.81</v>
      </c>
    </row>
    <row r="11" spans="1:5" s="4" customFormat="1" ht="24.75" customHeight="1">
      <c r="A11" s="110" t="s">
        <v>71</v>
      </c>
      <c r="B11" s="111" t="s">
        <v>72</v>
      </c>
      <c r="C11" s="112">
        <f aca="true" t="shared" si="0" ref="C11:C16">SUM(D11)</f>
        <v>50.61</v>
      </c>
      <c r="D11" s="115">
        <v>50.61</v>
      </c>
      <c r="E11" s="114"/>
    </row>
    <row r="12" spans="1:5" s="4" customFormat="1" ht="24.75" customHeight="1">
      <c r="A12" s="110" t="s">
        <v>73</v>
      </c>
      <c r="B12" s="111" t="s">
        <v>74</v>
      </c>
      <c r="C12" s="112">
        <f t="shared" si="0"/>
        <v>0.11</v>
      </c>
      <c r="D12" s="115">
        <v>0.11</v>
      </c>
      <c r="E12" s="114"/>
    </row>
    <row r="13" spans="1:5" s="4" customFormat="1" ht="24.75" customHeight="1">
      <c r="A13" s="110" t="s">
        <v>101</v>
      </c>
      <c r="B13" s="111" t="s">
        <v>75</v>
      </c>
      <c r="C13" s="112">
        <f t="shared" si="0"/>
        <v>0.31</v>
      </c>
      <c r="D13" s="115">
        <v>0.31</v>
      </c>
      <c r="E13" s="114"/>
    </row>
    <row r="14" spans="1:5" s="4" customFormat="1" ht="24.75" customHeight="1">
      <c r="A14" s="116" t="s">
        <v>102</v>
      </c>
      <c r="B14" s="117" t="s">
        <v>76</v>
      </c>
      <c r="C14" s="112">
        <f t="shared" si="0"/>
        <v>5.78</v>
      </c>
      <c r="D14" s="115">
        <v>5.78</v>
      </c>
      <c r="E14" s="118"/>
    </row>
    <row r="15" spans="1:5" s="4" customFormat="1" ht="24.75" customHeight="1">
      <c r="A15" s="116">
        <v>2101199</v>
      </c>
      <c r="B15" s="117" t="s">
        <v>77</v>
      </c>
      <c r="C15" s="112">
        <f t="shared" si="0"/>
        <v>0.81</v>
      </c>
      <c r="D15" s="115">
        <v>0.81</v>
      </c>
      <c r="E15" s="118"/>
    </row>
    <row r="16" spans="1:5" s="4" customFormat="1" ht="24.75" customHeight="1">
      <c r="A16" s="116" t="s">
        <v>103</v>
      </c>
      <c r="B16" s="117" t="s">
        <v>78</v>
      </c>
      <c r="C16" s="112">
        <f t="shared" si="0"/>
        <v>27.07</v>
      </c>
      <c r="D16" s="115">
        <v>27.07</v>
      </c>
      <c r="E16" s="118"/>
    </row>
    <row r="17" spans="1:5" s="4" customFormat="1" ht="24.75" customHeight="1">
      <c r="A17" s="110" t="s">
        <v>79</v>
      </c>
      <c r="B17" s="111" t="s">
        <v>80</v>
      </c>
      <c r="C17" s="112">
        <f>SUM(D17)</f>
        <v>383.61</v>
      </c>
      <c r="D17" s="119">
        <v>383.61</v>
      </c>
      <c r="E17" s="118"/>
    </row>
    <row r="18" spans="1:5" s="4" customFormat="1" ht="24.75" customHeight="1">
      <c r="A18" s="110" t="s">
        <v>81</v>
      </c>
      <c r="B18" s="111" t="s">
        <v>82</v>
      </c>
      <c r="C18" s="112">
        <f>SUM(E18)</f>
        <v>5.5</v>
      </c>
      <c r="D18" s="112"/>
      <c r="E18" s="118">
        <v>5.5</v>
      </c>
    </row>
    <row r="19" spans="1:5" s="4" customFormat="1" ht="24.75" customHeight="1">
      <c r="A19" s="110" t="s">
        <v>83</v>
      </c>
      <c r="B19" s="111" t="s">
        <v>84</v>
      </c>
      <c r="C19" s="112">
        <f>SUM(E19)</f>
        <v>27</v>
      </c>
      <c r="D19" s="112"/>
      <c r="E19" s="118">
        <v>27</v>
      </c>
    </row>
    <row r="20" spans="1:5" ht="24.75" customHeight="1">
      <c r="A20" s="110" t="s">
        <v>85</v>
      </c>
      <c r="B20" s="111" t="s">
        <v>86</v>
      </c>
      <c r="C20" s="112">
        <f>SUM(E20)</f>
        <v>765.08</v>
      </c>
      <c r="D20" s="120"/>
      <c r="E20" s="118">
        <v>765.08</v>
      </c>
    </row>
    <row r="21" spans="1:5" ht="24.75" customHeight="1">
      <c r="A21" s="110" t="s">
        <v>87</v>
      </c>
      <c r="B21" s="111" t="s">
        <v>88</v>
      </c>
      <c r="C21" s="112">
        <f>SUM(D21)</f>
        <v>35.48</v>
      </c>
      <c r="D21" s="121">
        <v>35.48</v>
      </c>
      <c r="E21" s="122"/>
    </row>
    <row r="22" spans="1:5" ht="24.75" customHeight="1">
      <c r="A22" s="123" t="s">
        <v>89</v>
      </c>
      <c r="B22" s="124" t="s">
        <v>90</v>
      </c>
      <c r="C22" s="125">
        <f>SUM(D22)</f>
        <v>21.41</v>
      </c>
      <c r="D22" s="126">
        <v>21.41</v>
      </c>
      <c r="E22" s="127"/>
    </row>
    <row r="23" spans="1:6" ht="30.75" customHeight="1">
      <c r="A23" s="128" t="s">
        <v>123</v>
      </c>
      <c r="B23" s="129"/>
      <c r="C23" s="129"/>
      <c r="D23" s="129"/>
      <c r="E23" s="129"/>
      <c r="F23" s="129"/>
    </row>
  </sheetData>
  <sheetProtection/>
  <mergeCells count="12">
    <mergeCell ref="A1:E1"/>
    <mergeCell ref="B3:C3"/>
    <mergeCell ref="A4:B4"/>
    <mergeCell ref="C4:E4"/>
    <mergeCell ref="A8:B8"/>
    <mergeCell ref="A9:B9"/>
    <mergeCell ref="A23:F23"/>
    <mergeCell ref="A5:A7"/>
    <mergeCell ref="B5:B7"/>
    <mergeCell ref="C5:C7"/>
    <mergeCell ref="D5:D7"/>
    <mergeCell ref="E5:E7"/>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7">
      <selection activeCell="I8" sqref="I8"/>
    </sheetView>
  </sheetViews>
  <sheetFormatPr defaultColWidth="9.00390625" defaultRowHeight="14.25"/>
  <cols>
    <col min="1" max="1" width="8.00390625" style="82" bestFit="1" customWidth="1"/>
    <col min="2" max="2" width="26.875" style="82" customWidth="1"/>
    <col min="3" max="3" width="8.625" style="82" customWidth="1"/>
    <col min="4" max="4" width="8.00390625" style="82" customWidth="1"/>
    <col min="5" max="5" width="19.00390625" style="82" bestFit="1" customWidth="1"/>
    <col min="6" max="6" width="8.625" style="82" customWidth="1"/>
    <col min="7" max="7" width="8.00390625" style="82" customWidth="1"/>
    <col min="8" max="8" width="32.875" style="82" customWidth="1"/>
    <col min="9" max="9" width="8.625" style="82" customWidth="1"/>
    <col min="10" max="10" width="8.50390625" style="82" customWidth="1"/>
    <col min="11" max="16384" width="9.00390625" style="82" customWidth="1"/>
  </cols>
  <sheetData>
    <row r="1" spans="1:9" ht="21.75">
      <c r="A1" s="83" t="s">
        <v>124</v>
      </c>
      <c r="B1" s="83"/>
      <c r="C1" s="83"/>
      <c r="D1" s="83"/>
      <c r="E1" s="83"/>
      <c r="F1" s="83"/>
      <c r="G1" s="83"/>
      <c r="H1" s="83"/>
      <c r="I1" s="83"/>
    </row>
    <row r="2" spans="1:9" s="79" customFormat="1" ht="20.25" customHeight="1">
      <c r="A2" s="7"/>
      <c r="B2" s="7"/>
      <c r="C2" s="7"/>
      <c r="D2" s="2"/>
      <c r="E2" s="2"/>
      <c r="F2" s="2"/>
      <c r="G2" s="2"/>
      <c r="H2" s="2"/>
      <c r="I2" s="101" t="s">
        <v>125</v>
      </c>
    </row>
    <row r="3" spans="1:9" s="80" customFormat="1" ht="15" customHeight="1">
      <c r="A3" s="84" t="s">
        <v>2</v>
      </c>
      <c r="B3" s="85"/>
      <c r="C3" s="85"/>
      <c r="D3" s="85"/>
      <c r="E3" s="85"/>
      <c r="F3" s="85"/>
      <c r="G3" s="85"/>
      <c r="H3" s="85"/>
      <c r="I3" s="102" t="s">
        <v>3</v>
      </c>
    </row>
    <row r="4" spans="1:9" s="81" customFormat="1" ht="30.75" customHeight="1">
      <c r="A4" s="86" t="s">
        <v>126</v>
      </c>
      <c r="B4" s="87" t="s">
        <v>66</v>
      </c>
      <c r="C4" s="87" t="s">
        <v>8</v>
      </c>
      <c r="D4" s="87" t="s">
        <v>126</v>
      </c>
      <c r="E4" s="87" t="s">
        <v>66</v>
      </c>
      <c r="F4" s="87" t="s">
        <v>8</v>
      </c>
      <c r="G4" s="87" t="s">
        <v>126</v>
      </c>
      <c r="H4" s="87" t="s">
        <v>66</v>
      </c>
      <c r="I4" s="103" t="s">
        <v>8</v>
      </c>
    </row>
    <row r="5" spans="1:9" s="81" customFormat="1" ht="12" customHeight="1">
      <c r="A5" s="88">
        <v>301</v>
      </c>
      <c r="B5" s="89" t="s">
        <v>127</v>
      </c>
      <c r="C5" s="90">
        <f>SUM(C6:C18)</f>
        <v>484.70000000000005</v>
      </c>
      <c r="D5" s="91">
        <v>302</v>
      </c>
      <c r="E5" s="89" t="s">
        <v>128</v>
      </c>
      <c r="F5" s="92">
        <f>SUM(F6:F32)</f>
        <v>40.07</v>
      </c>
      <c r="G5" s="91">
        <v>307</v>
      </c>
      <c r="H5" s="89" t="s">
        <v>129</v>
      </c>
      <c r="I5" s="104"/>
    </row>
    <row r="6" spans="1:9" s="81" customFormat="1" ht="12" customHeight="1">
      <c r="A6" s="88">
        <v>30101</v>
      </c>
      <c r="B6" s="89" t="s">
        <v>130</v>
      </c>
      <c r="C6" s="90">
        <v>81.69</v>
      </c>
      <c r="D6" s="91">
        <v>30201</v>
      </c>
      <c r="E6" s="89" t="s">
        <v>131</v>
      </c>
      <c r="F6" s="92">
        <v>2.62</v>
      </c>
      <c r="G6" s="91">
        <v>30701</v>
      </c>
      <c r="H6" s="89" t="s">
        <v>132</v>
      </c>
      <c r="I6" s="104"/>
    </row>
    <row r="7" spans="1:9" s="81" customFormat="1" ht="12" customHeight="1">
      <c r="A7" s="88">
        <v>30102</v>
      </c>
      <c r="B7" s="89" t="s">
        <v>133</v>
      </c>
      <c r="C7" s="90">
        <v>241.33</v>
      </c>
      <c r="D7" s="91">
        <v>30202</v>
      </c>
      <c r="E7" s="89" t="s">
        <v>134</v>
      </c>
      <c r="F7" s="92">
        <v>0.15</v>
      </c>
      <c r="G7" s="91">
        <v>30702</v>
      </c>
      <c r="H7" s="89" t="s">
        <v>135</v>
      </c>
      <c r="I7" s="104"/>
    </row>
    <row r="8" spans="1:9" s="81" customFormat="1" ht="12" customHeight="1">
      <c r="A8" s="88">
        <v>30103</v>
      </c>
      <c r="B8" s="89" t="s">
        <v>136</v>
      </c>
      <c r="C8" s="90">
        <v>22.41</v>
      </c>
      <c r="D8" s="91">
        <v>30203</v>
      </c>
      <c r="E8" s="89" t="s">
        <v>137</v>
      </c>
      <c r="F8" s="92">
        <v>0</v>
      </c>
      <c r="G8" s="91">
        <v>310</v>
      </c>
      <c r="H8" s="89" t="s">
        <v>138</v>
      </c>
      <c r="I8" s="104">
        <f>SUM(I9:I24)</f>
        <v>0.12</v>
      </c>
    </row>
    <row r="9" spans="1:9" s="81" customFormat="1" ht="12" customHeight="1">
      <c r="A9" s="88">
        <v>30106</v>
      </c>
      <c r="B9" s="89" t="s">
        <v>139</v>
      </c>
      <c r="C9" s="90">
        <v>6.48</v>
      </c>
      <c r="D9" s="91">
        <v>30204</v>
      </c>
      <c r="E9" s="89" t="s">
        <v>140</v>
      </c>
      <c r="F9" s="92"/>
      <c r="G9" s="91">
        <v>31001</v>
      </c>
      <c r="H9" s="89" t="s">
        <v>141</v>
      </c>
      <c r="I9" s="104"/>
    </row>
    <row r="10" spans="1:9" s="81" customFormat="1" ht="12" customHeight="1">
      <c r="A10" s="88">
        <v>30107</v>
      </c>
      <c r="B10" s="89" t="s">
        <v>142</v>
      </c>
      <c r="C10" s="90">
        <v>0</v>
      </c>
      <c r="D10" s="91">
        <v>30205</v>
      </c>
      <c r="E10" s="89" t="s">
        <v>143</v>
      </c>
      <c r="F10" s="92">
        <v>0.11</v>
      </c>
      <c r="G10" s="91">
        <v>31002</v>
      </c>
      <c r="H10" s="89" t="s">
        <v>144</v>
      </c>
      <c r="I10" s="104">
        <v>0.12</v>
      </c>
    </row>
    <row r="11" spans="1:9" s="81" customFormat="1" ht="12" customHeight="1">
      <c r="A11" s="88">
        <v>30108</v>
      </c>
      <c r="B11" s="89" t="s">
        <v>145</v>
      </c>
      <c r="C11" s="90">
        <v>50.61</v>
      </c>
      <c r="D11" s="91">
        <v>30206</v>
      </c>
      <c r="E11" s="89" t="s">
        <v>146</v>
      </c>
      <c r="F11" s="92">
        <v>2.62</v>
      </c>
      <c r="G11" s="91">
        <v>31003</v>
      </c>
      <c r="H11" s="89" t="s">
        <v>147</v>
      </c>
      <c r="I11" s="104"/>
    </row>
    <row r="12" spans="1:9" s="81" customFormat="1" ht="12" customHeight="1">
      <c r="A12" s="88">
        <v>30109</v>
      </c>
      <c r="B12" s="89" t="s">
        <v>148</v>
      </c>
      <c r="C12" s="90">
        <v>0</v>
      </c>
      <c r="D12" s="91">
        <v>30207</v>
      </c>
      <c r="E12" s="89" t="s">
        <v>149</v>
      </c>
      <c r="F12" s="92">
        <v>3.38</v>
      </c>
      <c r="G12" s="91">
        <v>31005</v>
      </c>
      <c r="H12" s="89" t="s">
        <v>150</v>
      </c>
      <c r="I12" s="104"/>
    </row>
    <row r="13" spans="1:9" s="81" customFormat="1" ht="12" customHeight="1">
      <c r="A13" s="88">
        <v>30110</v>
      </c>
      <c r="B13" s="89" t="s">
        <v>151</v>
      </c>
      <c r="C13" s="90">
        <v>27.07</v>
      </c>
      <c r="D13" s="91">
        <v>30208</v>
      </c>
      <c r="E13" s="89" t="s">
        <v>152</v>
      </c>
      <c r="F13" s="92">
        <v>0</v>
      </c>
      <c r="G13" s="91">
        <v>31006</v>
      </c>
      <c r="H13" s="89" t="s">
        <v>153</v>
      </c>
      <c r="I13" s="104"/>
    </row>
    <row r="14" spans="1:9" s="81" customFormat="1" ht="12" customHeight="1">
      <c r="A14" s="88">
        <v>30111</v>
      </c>
      <c r="B14" s="89" t="s">
        <v>154</v>
      </c>
      <c r="C14" s="90">
        <v>5.78</v>
      </c>
      <c r="D14" s="91">
        <v>30209</v>
      </c>
      <c r="E14" s="89" t="s">
        <v>155</v>
      </c>
      <c r="F14" s="92">
        <v>0.35</v>
      </c>
      <c r="G14" s="91">
        <v>31007</v>
      </c>
      <c r="H14" s="89" t="s">
        <v>156</v>
      </c>
      <c r="I14" s="104"/>
    </row>
    <row r="15" spans="1:9" s="81" customFormat="1" ht="12" customHeight="1">
      <c r="A15" s="88">
        <v>30112</v>
      </c>
      <c r="B15" s="89" t="s">
        <v>157</v>
      </c>
      <c r="C15" s="90">
        <v>0.42</v>
      </c>
      <c r="D15" s="91">
        <v>30211</v>
      </c>
      <c r="E15" s="89" t="s">
        <v>158</v>
      </c>
      <c r="F15" s="92">
        <v>8.87</v>
      </c>
      <c r="G15" s="91">
        <v>31008</v>
      </c>
      <c r="H15" s="89" t="s">
        <v>159</v>
      </c>
      <c r="I15" s="104"/>
    </row>
    <row r="16" spans="1:9" s="81" customFormat="1" ht="12" customHeight="1">
      <c r="A16" s="88">
        <v>30113</v>
      </c>
      <c r="B16" s="89" t="s">
        <v>88</v>
      </c>
      <c r="C16" s="90">
        <v>35.48</v>
      </c>
      <c r="D16" s="91">
        <v>30212</v>
      </c>
      <c r="E16" s="89" t="s">
        <v>160</v>
      </c>
      <c r="F16" s="92">
        <v>0</v>
      </c>
      <c r="G16" s="91">
        <v>31009</v>
      </c>
      <c r="H16" s="89" t="s">
        <v>161</v>
      </c>
      <c r="I16" s="104"/>
    </row>
    <row r="17" spans="1:9" s="81" customFormat="1" ht="12" customHeight="1">
      <c r="A17" s="88">
        <v>30114</v>
      </c>
      <c r="B17" s="89" t="s">
        <v>162</v>
      </c>
      <c r="C17" s="90">
        <v>0.81</v>
      </c>
      <c r="D17" s="91">
        <v>30213</v>
      </c>
      <c r="E17" s="89" t="s">
        <v>163</v>
      </c>
      <c r="F17" s="92">
        <v>0.35</v>
      </c>
      <c r="G17" s="91">
        <v>31010</v>
      </c>
      <c r="H17" s="89" t="s">
        <v>164</v>
      </c>
      <c r="I17" s="104"/>
    </row>
    <row r="18" spans="1:9" s="81" customFormat="1" ht="12" customHeight="1">
      <c r="A18" s="88">
        <v>30199</v>
      </c>
      <c r="B18" s="89" t="s">
        <v>165</v>
      </c>
      <c r="C18" s="90">
        <v>12.62</v>
      </c>
      <c r="D18" s="91">
        <v>30214</v>
      </c>
      <c r="E18" s="89" t="s">
        <v>166</v>
      </c>
      <c r="F18" s="92">
        <v>0.11</v>
      </c>
      <c r="G18" s="91">
        <v>31011</v>
      </c>
      <c r="H18" s="89" t="s">
        <v>167</v>
      </c>
      <c r="I18" s="104"/>
    </row>
    <row r="19" spans="1:9" s="81" customFormat="1" ht="12" customHeight="1">
      <c r="A19" s="88">
        <v>303</v>
      </c>
      <c r="B19" s="89" t="s">
        <v>168</v>
      </c>
      <c r="C19" s="90">
        <v>0.3</v>
      </c>
      <c r="D19" s="91">
        <v>30215</v>
      </c>
      <c r="E19" s="89" t="s">
        <v>169</v>
      </c>
      <c r="F19" s="92">
        <v>0</v>
      </c>
      <c r="G19" s="91">
        <v>31012</v>
      </c>
      <c r="H19" s="89" t="s">
        <v>170</v>
      </c>
      <c r="I19" s="104"/>
    </row>
    <row r="20" spans="1:9" s="81" customFormat="1" ht="12" customHeight="1">
      <c r="A20" s="88">
        <v>30301</v>
      </c>
      <c r="B20" s="89" t="s">
        <v>171</v>
      </c>
      <c r="C20" s="90">
        <v>0</v>
      </c>
      <c r="D20" s="91">
        <v>30216</v>
      </c>
      <c r="E20" s="89" t="s">
        <v>172</v>
      </c>
      <c r="F20" s="92">
        <v>0</v>
      </c>
      <c r="G20" s="91">
        <v>31013</v>
      </c>
      <c r="H20" s="89" t="s">
        <v>173</v>
      </c>
      <c r="I20" s="104"/>
    </row>
    <row r="21" spans="1:9" s="81" customFormat="1" ht="12" customHeight="1">
      <c r="A21" s="88">
        <v>30302</v>
      </c>
      <c r="B21" s="89" t="s">
        <v>174</v>
      </c>
      <c r="C21" s="90">
        <v>0</v>
      </c>
      <c r="D21" s="91">
        <v>30217</v>
      </c>
      <c r="E21" s="89" t="s">
        <v>175</v>
      </c>
      <c r="F21" s="92">
        <v>0.43</v>
      </c>
      <c r="G21" s="91">
        <v>31019</v>
      </c>
      <c r="H21" s="89" t="s">
        <v>176</v>
      </c>
      <c r="I21" s="104"/>
    </row>
    <row r="22" spans="1:9" s="81" customFormat="1" ht="12" customHeight="1">
      <c r="A22" s="88">
        <v>30303</v>
      </c>
      <c r="B22" s="89" t="s">
        <v>177</v>
      </c>
      <c r="C22" s="90">
        <v>0</v>
      </c>
      <c r="D22" s="91">
        <v>30218</v>
      </c>
      <c r="E22" s="89" t="s">
        <v>178</v>
      </c>
      <c r="F22" s="92">
        <v>0</v>
      </c>
      <c r="G22" s="91">
        <v>31021</v>
      </c>
      <c r="H22" s="89" t="s">
        <v>179</v>
      </c>
      <c r="I22" s="104"/>
    </row>
    <row r="23" spans="1:9" s="81" customFormat="1" ht="12" customHeight="1">
      <c r="A23" s="88">
        <v>30304</v>
      </c>
      <c r="B23" s="89" t="s">
        <v>180</v>
      </c>
      <c r="C23" s="90"/>
      <c r="D23" s="91">
        <v>30224</v>
      </c>
      <c r="E23" s="89" t="s">
        <v>181</v>
      </c>
      <c r="F23" s="92">
        <v>0</v>
      </c>
      <c r="G23" s="91">
        <v>31022</v>
      </c>
      <c r="H23" s="89" t="s">
        <v>182</v>
      </c>
      <c r="I23" s="104"/>
    </row>
    <row r="24" spans="1:9" s="81" customFormat="1" ht="12" customHeight="1">
      <c r="A24" s="88">
        <v>30305</v>
      </c>
      <c r="B24" s="89" t="s">
        <v>183</v>
      </c>
      <c r="C24" s="90">
        <v>0.3</v>
      </c>
      <c r="D24" s="91">
        <v>30225</v>
      </c>
      <c r="E24" s="89" t="s">
        <v>184</v>
      </c>
      <c r="F24" s="92">
        <v>0</v>
      </c>
      <c r="G24" s="91">
        <v>31099</v>
      </c>
      <c r="H24" s="89" t="s">
        <v>185</v>
      </c>
      <c r="I24" s="104"/>
    </row>
    <row r="25" spans="1:9" s="81" customFormat="1" ht="12" customHeight="1">
      <c r="A25" s="88">
        <v>30306</v>
      </c>
      <c r="B25" s="89" t="s">
        <v>186</v>
      </c>
      <c r="C25" s="90">
        <v>0</v>
      </c>
      <c r="D25" s="91">
        <v>30226</v>
      </c>
      <c r="E25" s="89" t="s">
        <v>187</v>
      </c>
      <c r="F25" s="92"/>
      <c r="G25" s="91">
        <v>399</v>
      </c>
      <c r="H25" s="89" t="s">
        <v>188</v>
      </c>
      <c r="I25" s="104"/>
    </row>
    <row r="26" spans="1:9" s="81" customFormat="1" ht="12" customHeight="1">
      <c r="A26" s="88">
        <v>30307</v>
      </c>
      <c r="B26" s="89" t="s">
        <v>189</v>
      </c>
      <c r="C26" s="90">
        <v>0</v>
      </c>
      <c r="D26" s="91">
        <v>30227</v>
      </c>
      <c r="E26" s="89" t="s">
        <v>190</v>
      </c>
      <c r="F26" s="92">
        <v>3</v>
      </c>
      <c r="G26" s="91">
        <v>39906</v>
      </c>
      <c r="H26" s="89" t="s">
        <v>191</v>
      </c>
      <c r="I26" s="104"/>
    </row>
    <row r="27" spans="1:9" s="81" customFormat="1" ht="12" customHeight="1">
      <c r="A27" s="88">
        <v>30308</v>
      </c>
      <c r="B27" s="89" t="s">
        <v>192</v>
      </c>
      <c r="C27" s="90">
        <v>0</v>
      </c>
      <c r="D27" s="91">
        <v>30228</v>
      </c>
      <c r="E27" s="89" t="s">
        <v>193</v>
      </c>
      <c r="F27" s="92">
        <v>6.95</v>
      </c>
      <c r="G27" s="91">
        <v>39907</v>
      </c>
      <c r="H27" s="89" t="s">
        <v>194</v>
      </c>
      <c r="I27" s="104"/>
    </row>
    <row r="28" spans="1:9" s="81" customFormat="1" ht="12" customHeight="1">
      <c r="A28" s="88">
        <v>30309</v>
      </c>
      <c r="B28" s="89" t="s">
        <v>195</v>
      </c>
      <c r="C28" s="90">
        <v>0</v>
      </c>
      <c r="D28" s="91">
        <v>30229</v>
      </c>
      <c r="E28" s="89" t="s">
        <v>196</v>
      </c>
      <c r="F28" s="92">
        <v>0</v>
      </c>
      <c r="G28" s="91">
        <v>39908</v>
      </c>
      <c r="H28" s="89" t="s">
        <v>197</v>
      </c>
      <c r="I28" s="104"/>
    </row>
    <row r="29" spans="1:9" s="81" customFormat="1" ht="12" customHeight="1">
      <c r="A29" s="88">
        <v>30310</v>
      </c>
      <c r="B29" s="89" t="s">
        <v>198</v>
      </c>
      <c r="C29" s="90">
        <v>0</v>
      </c>
      <c r="D29" s="91">
        <v>30231</v>
      </c>
      <c r="E29" s="89" t="s">
        <v>199</v>
      </c>
      <c r="F29" s="92">
        <v>5.85</v>
      </c>
      <c r="G29" s="91">
        <v>39999</v>
      </c>
      <c r="H29" s="89" t="s">
        <v>200</v>
      </c>
      <c r="I29" s="104"/>
    </row>
    <row r="30" spans="1:9" s="81" customFormat="1" ht="12" customHeight="1">
      <c r="A30" s="88">
        <v>30399</v>
      </c>
      <c r="B30" s="89" t="s">
        <v>201</v>
      </c>
      <c r="C30" s="90">
        <v>0</v>
      </c>
      <c r="D30" s="91">
        <v>30239</v>
      </c>
      <c r="E30" s="89" t="s">
        <v>202</v>
      </c>
      <c r="F30" s="92">
        <v>0</v>
      </c>
      <c r="G30" s="91"/>
      <c r="H30" s="89"/>
      <c r="I30" s="104"/>
    </row>
    <row r="31" spans="1:9" s="81" customFormat="1" ht="12" customHeight="1">
      <c r="A31" s="93"/>
      <c r="B31" s="92"/>
      <c r="C31" s="90"/>
      <c r="D31" s="91">
        <v>30240</v>
      </c>
      <c r="E31" s="89" t="s">
        <v>203</v>
      </c>
      <c r="F31" s="92">
        <v>0</v>
      </c>
      <c r="G31" s="91"/>
      <c r="H31" s="89"/>
      <c r="I31" s="104"/>
    </row>
    <row r="32" spans="1:9" s="81" customFormat="1" ht="12" customHeight="1">
      <c r="A32" s="93"/>
      <c r="B32" s="92"/>
      <c r="C32" s="90"/>
      <c r="D32" s="91">
        <v>30299</v>
      </c>
      <c r="E32" s="89" t="s">
        <v>204</v>
      </c>
      <c r="F32" s="92">
        <v>5.28</v>
      </c>
      <c r="G32" s="91"/>
      <c r="H32" s="89"/>
      <c r="I32" s="104"/>
    </row>
    <row r="33" spans="1:9" s="81" customFormat="1" ht="12" customHeight="1">
      <c r="A33" s="94"/>
      <c r="B33" s="95"/>
      <c r="C33" s="90"/>
      <c r="D33" s="91"/>
      <c r="E33" s="89"/>
      <c r="F33" s="92"/>
      <c r="G33" s="96"/>
      <c r="H33" s="96"/>
      <c r="I33" s="104"/>
    </row>
    <row r="34" spans="1:9" s="81" customFormat="1" ht="12" customHeight="1">
      <c r="A34" s="97" t="s">
        <v>205</v>
      </c>
      <c r="B34" s="98"/>
      <c r="C34" s="99">
        <f>SUM(C5+C19)</f>
        <v>485.00000000000006</v>
      </c>
      <c r="D34" s="98" t="s">
        <v>206</v>
      </c>
      <c r="E34" s="98"/>
      <c r="F34" s="98"/>
      <c r="G34" s="98"/>
      <c r="H34" s="98"/>
      <c r="I34" s="105">
        <f>SUM(F5+I8)</f>
        <v>40.19</v>
      </c>
    </row>
    <row r="35" spans="1:9" ht="19.5" customHeight="1">
      <c r="A35" s="100" t="s">
        <v>207</v>
      </c>
      <c r="B35" s="100"/>
      <c r="C35" s="100"/>
      <c r="D35" s="100"/>
      <c r="E35" s="100"/>
      <c r="F35" s="100"/>
      <c r="G35" s="100"/>
      <c r="H35" s="100"/>
      <c r="I35" s="100"/>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9.00390625" defaultRowHeight="14.25"/>
  <cols>
    <col min="1" max="1" width="10.125" style="5" customWidth="1"/>
    <col min="2" max="2" width="8.25390625" style="5" customWidth="1"/>
    <col min="3" max="3" width="7.75390625" style="5" customWidth="1"/>
    <col min="4" max="6" width="10.125" style="5" customWidth="1"/>
    <col min="7" max="7" width="10.625" style="5" customWidth="1"/>
    <col min="8" max="8" width="8.50390625" style="5" customWidth="1"/>
    <col min="9" max="9" width="7.375" style="5" customWidth="1"/>
    <col min="10" max="11" width="8.75390625" style="5" customWidth="1"/>
    <col min="12" max="12" width="10.125" style="5" customWidth="1"/>
    <col min="13" max="16384" width="9.00390625" style="5" customWidth="1"/>
  </cols>
  <sheetData>
    <row r="1" spans="1:12" s="1" customFormat="1" ht="30" customHeight="1">
      <c r="A1" s="6" t="s">
        <v>208</v>
      </c>
      <c r="B1" s="6"/>
      <c r="C1" s="6"/>
      <c r="D1" s="6"/>
      <c r="E1" s="6"/>
      <c r="F1" s="6"/>
      <c r="G1" s="6"/>
      <c r="H1" s="6"/>
      <c r="I1" s="6"/>
      <c r="J1" s="6"/>
      <c r="K1" s="6"/>
      <c r="L1" s="6"/>
    </row>
    <row r="2" s="2" customFormat="1" ht="10.5" customHeight="1">
      <c r="L2" s="48" t="s">
        <v>209</v>
      </c>
    </row>
    <row r="3" spans="1:12" s="2" customFormat="1" ht="15" customHeight="1">
      <c r="A3" s="8" t="s">
        <v>2</v>
      </c>
      <c r="B3" s="56"/>
      <c r="C3" s="56"/>
      <c r="D3" s="56"/>
      <c r="E3" s="56"/>
      <c r="F3" s="56"/>
      <c r="G3" s="56"/>
      <c r="H3" s="56"/>
      <c r="I3" s="56"/>
      <c r="J3" s="56"/>
      <c r="K3" s="11"/>
      <c r="L3" s="48" t="s">
        <v>3</v>
      </c>
    </row>
    <row r="4" spans="1:12" s="3" customFormat="1" ht="27.75" customHeight="1">
      <c r="A4" s="57" t="s">
        <v>210</v>
      </c>
      <c r="B4" s="58"/>
      <c r="C4" s="58"/>
      <c r="D4" s="58"/>
      <c r="E4" s="58"/>
      <c r="F4" s="59"/>
      <c r="G4" s="60" t="s">
        <v>8</v>
      </c>
      <c r="H4" s="58"/>
      <c r="I4" s="58"/>
      <c r="J4" s="58"/>
      <c r="K4" s="58"/>
      <c r="L4" s="75"/>
    </row>
    <row r="5" spans="1:12" s="3" customFormat="1" ht="30" customHeight="1">
      <c r="A5" s="61" t="s">
        <v>68</v>
      </c>
      <c r="B5" s="62" t="s">
        <v>211</v>
      </c>
      <c r="C5" s="63" t="s">
        <v>212</v>
      </c>
      <c r="D5" s="64"/>
      <c r="E5" s="65"/>
      <c r="F5" s="66" t="s">
        <v>213</v>
      </c>
      <c r="G5" s="67" t="s">
        <v>68</v>
      </c>
      <c r="H5" s="62" t="s">
        <v>211</v>
      </c>
      <c r="I5" s="63" t="s">
        <v>212</v>
      </c>
      <c r="J5" s="64"/>
      <c r="K5" s="65"/>
      <c r="L5" s="76" t="s">
        <v>213</v>
      </c>
    </row>
    <row r="6" spans="1:12" s="3" customFormat="1" ht="30" customHeight="1">
      <c r="A6" s="68"/>
      <c r="B6" s="69"/>
      <c r="C6" s="69" t="s">
        <v>121</v>
      </c>
      <c r="D6" s="69" t="s">
        <v>214</v>
      </c>
      <c r="E6" s="69" t="s">
        <v>215</v>
      </c>
      <c r="F6" s="66"/>
      <c r="G6" s="70"/>
      <c r="H6" s="69"/>
      <c r="I6" s="69" t="s">
        <v>121</v>
      </c>
      <c r="J6" s="69" t="s">
        <v>214</v>
      </c>
      <c r="K6" s="69" t="s">
        <v>215</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4" customFormat="1" ht="42.75" customHeight="1">
      <c r="A8" s="73">
        <f>E8+F8</f>
        <v>13.47</v>
      </c>
      <c r="B8" s="74">
        <v>0</v>
      </c>
      <c r="C8" s="74">
        <f>SUM(E8)</f>
        <v>10.65</v>
      </c>
      <c r="D8" s="74">
        <v>0</v>
      </c>
      <c r="E8" s="74">
        <v>10.65</v>
      </c>
      <c r="F8" s="74">
        <v>2.82</v>
      </c>
      <c r="G8" s="74">
        <f>H8+I8+L8</f>
        <v>7.12</v>
      </c>
      <c r="H8" s="74">
        <v>0</v>
      </c>
      <c r="I8" s="74">
        <f>SUM(K8)</f>
        <v>6.47</v>
      </c>
      <c r="J8" s="74">
        <v>0</v>
      </c>
      <c r="K8" s="74">
        <v>6.47</v>
      </c>
      <c r="L8" s="74">
        <v>0.65</v>
      </c>
    </row>
    <row r="9" spans="1:12" ht="65.25" customHeight="1">
      <c r="A9" s="45" t="s">
        <v>216</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4">
      <selection activeCell="A16" sqref="A16:I1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217</v>
      </c>
      <c r="B1" s="6"/>
      <c r="C1" s="6"/>
      <c r="D1" s="6"/>
      <c r="E1" s="6"/>
      <c r="F1" s="6"/>
      <c r="G1" s="6"/>
      <c r="H1" s="6"/>
      <c r="I1" s="6"/>
    </row>
    <row r="2" spans="1:9" s="2" customFormat="1" ht="10.5" customHeight="1">
      <c r="A2" s="7"/>
      <c r="B2" s="7"/>
      <c r="C2" s="7"/>
      <c r="I2" s="48" t="s">
        <v>218</v>
      </c>
    </row>
    <row r="3" spans="1:9" s="2" customFormat="1" ht="15" customHeight="1">
      <c r="A3" s="8" t="s">
        <v>57</v>
      </c>
      <c r="B3" s="9" t="s">
        <v>58</v>
      </c>
      <c r="C3" s="9"/>
      <c r="D3" s="9"/>
      <c r="E3" s="10"/>
      <c r="F3" s="10"/>
      <c r="G3" s="10"/>
      <c r="H3" s="11"/>
      <c r="I3" s="48" t="s">
        <v>3</v>
      </c>
    </row>
    <row r="4" spans="1:9" s="3" customFormat="1" ht="20.25" customHeight="1">
      <c r="A4" s="12" t="s">
        <v>119</v>
      </c>
      <c r="B4" s="13"/>
      <c r="C4" s="13"/>
      <c r="D4" s="14" t="s">
        <v>45</v>
      </c>
      <c r="E4" s="15" t="s">
        <v>219</v>
      </c>
      <c r="F4" s="16" t="s">
        <v>120</v>
      </c>
      <c r="G4" s="17"/>
      <c r="H4" s="17"/>
      <c r="I4" s="49" t="s">
        <v>47</v>
      </c>
    </row>
    <row r="5" spans="1:9" s="3" customFormat="1" ht="27" customHeight="1">
      <c r="A5" s="18" t="s">
        <v>65</v>
      </c>
      <c r="B5" s="19"/>
      <c r="C5" s="19" t="s">
        <v>66</v>
      </c>
      <c r="D5" s="20"/>
      <c r="E5" s="21"/>
      <c r="F5" s="21" t="s">
        <v>121</v>
      </c>
      <c r="G5" s="21" t="s">
        <v>122</v>
      </c>
      <c r="H5" s="22" t="s">
        <v>97</v>
      </c>
      <c r="I5" s="50"/>
    </row>
    <row r="6" spans="1:9" s="3" customFormat="1" ht="18" customHeight="1">
      <c r="A6" s="18"/>
      <c r="B6" s="19"/>
      <c r="C6" s="19"/>
      <c r="D6" s="20"/>
      <c r="E6" s="21"/>
      <c r="F6" s="21"/>
      <c r="G6" s="21"/>
      <c r="H6" s="22"/>
      <c r="I6" s="50"/>
    </row>
    <row r="7" spans="1:9" s="3" customFormat="1" ht="22.5" customHeight="1">
      <c r="A7" s="18"/>
      <c r="B7" s="19"/>
      <c r="C7" s="19"/>
      <c r="D7" s="20"/>
      <c r="E7" s="23"/>
      <c r="F7" s="23"/>
      <c r="G7" s="23"/>
      <c r="H7" s="24"/>
      <c r="I7" s="51"/>
    </row>
    <row r="8" spans="1:9" s="3" customFormat="1" ht="22.5" customHeight="1">
      <c r="A8" s="25" t="s">
        <v>67</v>
      </c>
      <c r="B8" s="26"/>
      <c r="C8" s="27"/>
      <c r="D8" s="19">
        <v>1</v>
      </c>
      <c r="E8" s="19">
        <v>2</v>
      </c>
      <c r="F8" s="19">
        <v>3</v>
      </c>
      <c r="G8" s="19">
        <v>4</v>
      </c>
      <c r="H8" s="28">
        <v>5</v>
      </c>
      <c r="I8" s="52">
        <v>6</v>
      </c>
    </row>
    <row r="9" spans="1:9" s="3" customFormat="1" ht="22.5" customHeight="1">
      <c r="A9" s="29" t="s">
        <v>68</v>
      </c>
      <c r="B9" s="30"/>
      <c r="C9" s="31"/>
      <c r="D9" s="32"/>
      <c r="E9" s="32"/>
      <c r="F9" s="32"/>
      <c r="G9" s="32"/>
      <c r="H9" s="33"/>
      <c r="I9" s="53"/>
    </row>
    <row r="10" spans="1:9" s="4" customFormat="1" ht="22.5" customHeight="1">
      <c r="A10" s="18"/>
      <c r="B10" s="19"/>
      <c r="C10" s="34"/>
      <c r="D10" s="35"/>
      <c r="E10" s="35"/>
      <c r="F10" s="35"/>
      <c r="G10" s="36"/>
      <c r="H10" s="37"/>
      <c r="I10" s="54"/>
    </row>
    <row r="11" spans="1:9" s="4" customFormat="1" ht="22.5" customHeight="1">
      <c r="A11" s="18"/>
      <c r="B11" s="19"/>
      <c r="C11" s="38"/>
      <c r="D11" s="35"/>
      <c r="E11" s="35"/>
      <c r="F11" s="35"/>
      <c r="G11" s="35"/>
      <c r="H11" s="39"/>
      <c r="I11" s="54"/>
    </row>
    <row r="12" spans="1:9" s="4" customFormat="1" ht="22.5" customHeight="1">
      <c r="A12" s="18"/>
      <c r="B12" s="19"/>
      <c r="C12" s="34"/>
      <c r="D12" s="35"/>
      <c r="E12" s="35"/>
      <c r="F12" s="35"/>
      <c r="G12" s="35"/>
      <c r="H12" s="39"/>
      <c r="I12" s="54"/>
    </row>
    <row r="13" spans="1:9" s="4" customFormat="1" ht="22.5" customHeight="1">
      <c r="A13" s="18"/>
      <c r="B13" s="19"/>
      <c r="C13" s="38"/>
      <c r="D13" s="35"/>
      <c r="E13" s="35"/>
      <c r="F13" s="35"/>
      <c r="G13" s="35"/>
      <c r="H13" s="39"/>
      <c r="I13" s="54"/>
    </row>
    <row r="14" spans="1:9" s="4" customFormat="1" ht="22.5" customHeight="1">
      <c r="A14" s="18"/>
      <c r="B14" s="19"/>
      <c r="C14" s="38"/>
      <c r="D14" s="35"/>
      <c r="E14" s="35"/>
      <c r="F14" s="35"/>
      <c r="G14" s="35"/>
      <c r="H14" s="39"/>
      <c r="I14" s="54"/>
    </row>
    <row r="15" spans="1:9" s="4" customFormat="1" ht="22.5" customHeight="1">
      <c r="A15" s="40"/>
      <c r="B15" s="41"/>
      <c r="C15" s="42"/>
      <c r="D15" s="43"/>
      <c r="E15" s="43"/>
      <c r="F15" s="43"/>
      <c r="G15" s="43"/>
      <c r="H15" s="44"/>
      <c r="I15" s="55"/>
    </row>
    <row r="16" spans="1:9" ht="32.25" customHeight="1">
      <c r="A16" s="45" t="s">
        <v>220</v>
      </c>
      <c r="B16" s="46"/>
      <c r="C16" s="46"/>
      <c r="D16" s="46"/>
      <c r="E16" s="46"/>
      <c r="F16" s="46"/>
      <c r="G16" s="46"/>
      <c r="H16" s="46"/>
      <c r="I16" s="46"/>
    </row>
    <row r="17" ht="14.25">
      <c r="A17" s="47"/>
    </row>
    <row r="18" ht="14.25">
      <c r="A18" s="47"/>
    </row>
    <row r="19" ht="14.25">
      <c r="A19" s="47"/>
    </row>
    <row r="20" ht="14.25">
      <c r="A20" s="47"/>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2020-08-12T16:22:42Z</cp:lastPrinted>
  <dcterms:created xsi:type="dcterms:W3CDTF">2011-12-26T04:36:18Z</dcterms:created>
  <dcterms:modified xsi:type="dcterms:W3CDTF">2023-01-19T09:28:06Z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