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750" windowHeight="7070" firstSheet="2" activeTab="3"/>
  </bookViews>
  <sheets>
    <sheet name="表一财政拨款收支总表" sheetId="1" r:id="rId1"/>
    <sheet name="表二一般公共预算支出表" sheetId="2" r:id="rId2"/>
    <sheet name="表七部门收入总表" sheetId="3" r:id="rId3"/>
    <sheet name="表三一般公共预算基本支出表" sheetId="4" r:id="rId4"/>
    <sheet name="表四一般公共预算“三公”经费支出表" sheetId="5" r:id="rId5"/>
    <sheet name="表五政府性基金预算支出表" sheetId="6" r:id="rId6"/>
    <sheet name="表六部门收支总表" sheetId="7" r:id="rId7"/>
    <sheet name="表八部门支出总表" sheetId="8" r:id="rId8"/>
  </sheets>
  <definedNames>
    <definedName name="_xlnm.Print_Titles" localSheetId="3">'表三一般公共预算基本支出表'!$2:$5</definedName>
  </definedNames>
  <calcPr fullCalcOnLoad="1"/>
</workbook>
</file>

<file path=xl/sharedStrings.xml><?xml version="1.0" encoding="utf-8"?>
<sst xmlns="http://schemas.openxmlformats.org/spreadsheetml/2006/main" count="276" uniqueCount="157">
  <si>
    <t>附件1</t>
  </si>
  <si>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</si>
  <si>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</si>
  <si>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</si>
  <si>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</si>
  <si>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</si>
  <si>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</si>
  <si>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</si>
  <si>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</si>
  <si>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</si>
  <si>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</si>
  <si>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</si>
  <si>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</si>
  <si>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</si>
  <si>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</si>
  <si>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</si>
  <si>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二、上年结转</t>
  </si>
  <si>
    <t>二、结转下年</t>
  </si>
  <si>
    <t>收 入 总 计</t>
  </si>
  <si>
    <t>支 出 总 计</t>
  </si>
  <si>
    <t>附件2</t>
  </si>
  <si>
    <t>一般公共预算支出表</t>
  </si>
  <si>
    <t xml:space="preserve">                                      单位：万元</t>
  </si>
  <si>
    <t>功能分类科目</t>
  </si>
  <si>
    <t>2019年预算数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</si>
  <si>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</si>
  <si>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</si>
  <si>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</si>
  <si>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</si>
  <si>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</si>
  <si>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</si>
  <si>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</si>
  <si>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>政府办公厅（室）及相关机构事物</t>
  </si>
  <si>
    <t>其他政府办公厅（室）及相关机构事物</t>
  </si>
  <si>
    <t>社会保障和就业支出</t>
  </si>
  <si>
    <t>财政对基本养老保险基金的补助</t>
  </si>
  <si>
    <t>财政对其他基本养老保险基金的补助</t>
  </si>
  <si>
    <t>财政对其他社会保障基金的补助</t>
  </si>
  <si>
    <t>财政对失业保险基金的补助</t>
  </si>
  <si>
    <t>财政对工伤保险基金的补助</t>
  </si>
  <si>
    <t>财政对生育保险基金的补助</t>
  </si>
  <si>
    <t>卫生健康支出</t>
  </si>
  <si>
    <t>财政对基本医疗保险基金的补助</t>
  </si>
  <si>
    <t>财政对职工基本医疗保险基金的补助</t>
  </si>
  <si>
    <t>住房保障支出</t>
  </si>
  <si>
    <t>住房改革支出</t>
  </si>
  <si>
    <t>住房公积金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</si>
  <si>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</si>
  <si>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附件7</t>
  </si>
  <si>
    <t>部门收入总表</t>
  </si>
  <si>
    <t xml:space="preserve">                     </t>
  </si>
  <si>
    <t>科目</t>
  </si>
  <si>
    <t>上年结转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</si>
  <si>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</si>
  <si>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</si>
  <si>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</si>
  <si>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</si>
  <si>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</si>
  <si>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</si>
  <si>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</si>
  <si>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用事业基金弥补收支差额</t>
  </si>
  <si>
    <t>合 计</t>
  </si>
  <si>
    <t>注：1.如此表无数据，则以空表形式公开，请不要删除此表；</t>
  </si>
  <si>
    <t xml:space="preserve">    2.如此表为空表，请说明原因。</t>
  </si>
  <si>
    <t>附件3</t>
  </si>
  <si>
    <t>一般公共预算基本支出表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</si>
  <si>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</si>
  <si>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</si>
  <si>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</si>
  <si>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</si>
  <si>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</si>
  <si>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</si>
  <si>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</si>
  <si>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</si>
  <si>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</si>
  <si>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</si>
  <si>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</si>
  <si>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</si>
  <si>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</si>
  <si>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</si>
  <si>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</si>
  <si>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</si>
  <si>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12</t>
  </si>
  <si>
    <t>其他社会保障缴费</t>
  </si>
  <si>
    <t>08</t>
  </si>
  <si>
    <t>机关事业单位基本养老保险缴费</t>
  </si>
  <si>
    <t>10</t>
  </si>
  <si>
    <t>职工基本医疗保险缴费</t>
  </si>
  <si>
    <t>99</t>
  </si>
  <si>
    <t>其他工资福利支出</t>
  </si>
  <si>
    <t>06</t>
  </si>
  <si>
    <t>伙食补助费</t>
  </si>
  <si>
    <t>502</t>
  </si>
  <si>
    <t>机关商品和服务支出</t>
  </si>
  <si>
    <t>商品服务支出</t>
  </si>
  <si>
    <t>办公费</t>
  </si>
  <si>
    <t>公务接待费</t>
  </si>
  <si>
    <t>印刷费</t>
  </si>
  <si>
    <t>公务用车运行维护费</t>
  </si>
  <si>
    <t>05</t>
  </si>
  <si>
    <t>水费</t>
  </si>
  <si>
    <t>09</t>
  </si>
  <si>
    <t>维修(护)费</t>
  </si>
  <si>
    <t>07</t>
  </si>
  <si>
    <t>邮电费</t>
  </si>
  <si>
    <t>其他商品和服务支出</t>
  </si>
  <si>
    <t>取暖费</t>
  </si>
  <si>
    <t>11</t>
  </si>
  <si>
    <t>差旅费</t>
  </si>
  <si>
    <t>13</t>
  </si>
  <si>
    <t>17</t>
  </si>
  <si>
    <t>28</t>
  </si>
  <si>
    <t>工会经费</t>
  </si>
  <si>
    <t>29</t>
  </si>
  <si>
    <t>福利费</t>
  </si>
  <si>
    <t>31</t>
  </si>
  <si>
    <t>509</t>
  </si>
  <si>
    <t>对个人和家庭的补助</t>
  </si>
  <si>
    <t>其他对个人和家庭的补助</t>
  </si>
  <si>
    <t>附件4</t>
  </si>
  <si>
    <t>一般公共预算“三公”经费支出表</t>
  </si>
  <si>
    <t xml:space="preserve"> 2018年预算数</t>
  </si>
  <si>
    <t xml:space="preserve"> 2018年预算执行数</t>
  </si>
  <si>
    <t xml:space="preserve"> 2019年预算数</t>
  </si>
  <si>
    <t>因公出国(境)费</t>
  </si>
  <si>
    <t>公务用车购置及运行费</t>
  </si>
  <si>
    <t>公务用车购置费</t>
  </si>
  <si>
    <t>公务用车运行费</t>
  </si>
  <si>
    <t>附件5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</si>
  <si>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</si>
  <si>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</si>
  <si>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</si>
  <si>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</si>
  <si>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</si>
  <si>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t>注：林芝市人民政府驻拉萨办事处2019年没有使用政府性基金安排的支出，故本表无数据。</t>
  </si>
  <si>
    <t>附件6</t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</si>
  <si>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</si>
  <si>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</si>
  <si>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</si>
  <si>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</si>
  <si>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</si>
  <si>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</si>
  <si>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</si>
  <si>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</si>
  <si>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</si>
  <si>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</si>
  <si>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</si>
  <si>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六、科学技术</t>
  </si>
  <si>
    <t>……</t>
  </si>
  <si>
    <t>本年收入合计</t>
  </si>
  <si>
    <t>本年支出合计</t>
  </si>
  <si>
    <t>结转下年</t>
  </si>
  <si>
    <t>附件8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</si>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</sst>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);[Red]\(#,##0.00\)"/>
  </numFmts>
  <fonts count="72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6"/>
      <color indexed="8"/>
      <name val="黑体"/>
      <family val="3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sz val="11"/>
      <color indexed="8"/>
      <name val="宋体"/>
      <family val="0"/>
    </font>
    <font>
      <b/>
      <sz val="11"/>
      <name val="宋体"/>
      <family val="0"/>
    </font>
    <font>
      <sz val="12"/>
      <color indexed="8"/>
      <name val="华文楷体"/>
      <family val="0"/>
    </font>
    <font>
      <sz val="14"/>
      <color indexed="8"/>
      <name val="华文楷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6"/>
      <color indexed="8"/>
      <name val="宋体"/>
      <family val="0"/>
    </font>
    <font>
      <b/>
      <sz val="9"/>
      <name val="宋体"/>
      <family val="0"/>
    </font>
    <font>
      <sz val="16"/>
      <color indexed="8"/>
      <name val="仿宋"/>
      <family val="3"/>
    </font>
    <font>
      <sz val="12"/>
      <color indexed="8"/>
      <name val="宋体"/>
      <family val="0"/>
    </font>
    <font>
      <b/>
      <sz val="18"/>
      <color indexed="8"/>
      <name val="方正小标宋简体"/>
      <family val="0"/>
    </font>
    <font>
      <sz val="14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1"/>
      <color rgb="FF000000"/>
      <name val="宋体"/>
      <family val="0"/>
    </font>
    <font>
      <b/>
      <sz val="10.5"/>
      <color rgb="FF000000"/>
      <name val="宋体"/>
      <family val="0"/>
    </font>
    <font>
      <b/>
      <sz val="11"/>
      <color rgb="FF000000"/>
      <name val="宋体"/>
      <family val="0"/>
    </font>
    <font>
      <sz val="11"/>
      <color theme="1"/>
      <name val="宋体"/>
      <family val="0"/>
    </font>
    <font>
      <sz val="12"/>
      <color theme="1"/>
      <name val="华文楷体"/>
      <family val="0"/>
    </font>
    <font>
      <sz val="14"/>
      <color theme="1"/>
      <name val="华文楷体"/>
      <family val="0"/>
    </font>
    <font>
      <b/>
      <sz val="20"/>
      <color theme="1"/>
      <name val="Cambria"/>
      <family val="0"/>
    </font>
    <font>
      <b/>
      <sz val="11"/>
      <color theme="1"/>
      <name val="宋体"/>
      <family val="0"/>
    </font>
    <font>
      <sz val="16"/>
      <color theme="1"/>
      <name val="宋体"/>
      <family val="0"/>
    </font>
    <font>
      <sz val="16"/>
      <color theme="1"/>
      <name val="仿宋"/>
      <family val="3"/>
    </font>
    <font>
      <sz val="12"/>
      <color theme="1"/>
      <name val="宋体"/>
      <family val="0"/>
    </font>
    <font>
      <b/>
      <sz val="18"/>
      <color theme="1"/>
      <name val="方正小标宋简体"/>
      <family val="0"/>
    </font>
    <font>
      <sz val="14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7" fillId="5" borderId="0" applyNumberFormat="0" applyBorder="0" applyAlignment="0" applyProtection="0"/>
    <xf numFmtId="43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0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8" fillId="27" borderId="0" applyNumberFormat="0" applyBorder="0" applyAlignment="0" applyProtection="0"/>
    <xf numFmtId="0" fontId="0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0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5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57" fillId="0" borderId="11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left" vertical="center"/>
    </xf>
    <xf numFmtId="0" fontId="57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 wrapText="1"/>
    </xf>
    <xf numFmtId="176" fontId="58" fillId="0" borderId="11" xfId="0" applyNumberFormat="1" applyFont="1" applyBorder="1" applyAlignment="1">
      <alignment horizontal="center" vertical="center" wrapText="1"/>
    </xf>
    <xf numFmtId="176" fontId="59" fillId="0" borderId="11" xfId="0" applyNumberFormat="1" applyFont="1" applyBorder="1" applyAlignment="1">
      <alignment horizontal="center" vertical="center"/>
    </xf>
    <xf numFmtId="176" fontId="57" fillId="0" borderId="11" xfId="0" applyNumberFormat="1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/>
      <protection/>
    </xf>
    <xf numFmtId="0" fontId="60" fillId="0" borderId="11" xfId="0" applyFont="1" applyBorder="1" applyAlignment="1">
      <alignment horizontal="center" vertical="center"/>
    </xf>
    <xf numFmtId="176" fontId="8" fillId="0" borderId="11" xfId="0" applyNumberFormat="1" applyFont="1" applyFill="1" applyBorder="1" applyAlignment="1" applyProtection="1">
      <alignment horizontal="center" vertical="center"/>
      <protection/>
    </xf>
    <xf numFmtId="176" fontId="61" fillId="0" borderId="11" xfId="0" applyNumberFormat="1" applyFont="1" applyBorder="1" applyAlignment="1">
      <alignment horizontal="center" vertical="center"/>
    </xf>
    <xf numFmtId="176" fontId="60" fillId="0" borderId="11" xfId="0" applyNumberFormat="1" applyFont="1" applyBorder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56" fillId="0" borderId="11" xfId="0" applyFont="1" applyBorder="1" applyAlignment="1">
      <alignment horizontal="justify" vertical="center" wrapText="1"/>
    </xf>
    <xf numFmtId="176" fontId="1" fillId="0" borderId="12" xfId="0" applyNumberFormat="1" applyFont="1" applyFill="1" applyBorder="1" applyAlignment="1" applyProtection="1">
      <alignment horizontal="center" vertical="center" wrapText="1"/>
      <protection/>
    </xf>
    <xf numFmtId="176" fontId="56" fillId="0" borderId="11" xfId="0" applyNumberFormat="1" applyFont="1" applyBorder="1" applyAlignment="1">
      <alignment horizontal="justify" vertical="center" wrapText="1"/>
    </xf>
    <xf numFmtId="176" fontId="62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Font="1" applyAlignment="1">
      <alignment horizontal="right" vertical="center"/>
    </xf>
    <xf numFmtId="0" fontId="59" fillId="0" borderId="11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0" fillId="0" borderId="0" xfId="0" applyAlignment="1">
      <alignment vertical="center"/>
    </xf>
    <xf numFmtId="177" fontId="1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" vertical="center"/>
    </xf>
    <xf numFmtId="0" fontId="64" fillId="0" borderId="13" xfId="0" applyFont="1" applyBorder="1" applyAlignment="1">
      <alignment vertical="center"/>
    </xf>
    <xf numFmtId="4" fontId="57" fillId="0" borderId="11" xfId="0" applyNumberFormat="1" applyFont="1" applyBorder="1" applyAlignment="1">
      <alignment horizontal="center" vertical="center"/>
    </xf>
    <xf numFmtId="177" fontId="11" fillId="0" borderId="14" xfId="0" applyNumberFormat="1" applyFont="1" applyFill="1" applyBorder="1" applyAlignment="1" applyProtection="1">
      <alignment horizontal="right" vertical="center"/>
      <protection/>
    </xf>
    <xf numFmtId="0" fontId="65" fillId="0" borderId="0" xfId="0" applyFont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49" fontId="51" fillId="0" borderId="11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176" fontId="66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9" fontId="62" fillId="0" borderId="11" xfId="0" applyNumberFormat="1" applyFont="1" applyBorder="1" applyAlignment="1">
      <alignment horizontal="center" vertical="center" wrapText="1"/>
    </xf>
    <xf numFmtId="0" fontId="62" fillId="0" borderId="11" xfId="0" applyFont="1" applyBorder="1" applyAlignment="1">
      <alignment horizontal="center" vertical="center" wrapText="1"/>
    </xf>
    <xf numFmtId="49" fontId="56" fillId="0" borderId="15" xfId="0" applyNumberFormat="1" applyFont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176" fontId="56" fillId="0" borderId="15" xfId="0" applyNumberFormat="1" applyFont="1" applyBorder="1" applyAlignment="1">
      <alignment horizontal="center" vertical="center" wrapText="1"/>
    </xf>
    <xf numFmtId="49" fontId="56" fillId="0" borderId="16" xfId="0" applyNumberFormat="1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 wrapText="1"/>
    </xf>
    <xf numFmtId="176" fontId="56" fillId="0" borderId="16" xfId="0" applyNumberFormat="1" applyFont="1" applyBorder="1" applyAlignment="1">
      <alignment horizontal="center" vertical="center" wrapText="1"/>
    </xf>
    <xf numFmtId="49" fontId="56" fillId="0" borderId="17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wrapText="1"/>
    </xf>
    <xf numFmtId="176" fontId="56" fillId="0" borderId="17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56" fillId="0" borderId="11" xfId="0" applyNumberFormat="1" applyFont="1" applyBorder="1" applyAlignment="1">
      <alignment horizontal="center" vertical="center" wrapText="1"/>
    </xf>
    <xf numFmtId="176" fontId="1" fillId="0" borderId="11" xfId="0" applyNumberFormat="1" applyFont="1" applyFill="1" applyBorder="1" applyAlignment="1">
      <alignment horizontal="center" vertical="center"/>
    </xf>
    <xf numFmtId="0" fontId="62" fillId="0" borderId="15" xfId="0" applyFont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center" vertical="center"/>
    </xf>
    <xf numFmtId="49" fontId="66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176" fontId="51" fillId="0" borderId="11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51" fillId="0" borderId="11" xfId="0" applyFont="1" applyBorder="1" applyAlignment="1">
      <alignment horizontal="center" vertical="center"/>
    </xf>
    <xf numFmtId="0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58" fillId="0" borderId="15" xfId="0" applyFont="1" applyBorder="1" applyAlignment="1">
      <alignment horizontal="center" vertical="center" wrapText="1"/>
    </xf>
    <xf numFmtId="0" fontId="58" fillId="0" borderId="16" xfId="0" applyFont="1" applyBorder="1" applyAlignment="1">
      <alignment horizontal="center" vertical="center" wrapText="1"/>
    </xf>
    <xf numFmtId="0" fontId="58" fillId="0" borderId="17" xfId="0" applyFont="1" applyBorder="1" applyAlignment="1">
      <alignment horizontal="center" vertical="center" wrapText="1"/>
    </xf>
    <xf numFmtId="0" fontId="67" fillId="0" borderId="0" xfId="0" applyFont="1" applyAlignment="1">
      <alignment horizontal="justify" vertical="center"/>
    </xf>
    <xf numFmtId="176" fontId="14" fillId="0" borderId="11" xfId="0" applyNumberFormat="1" applyFont="1" applyFill="1" applyBorder="1" applyAlignment="1" applyProtection="1">
      <alignment horizontal="center" vertical="center"/>
      <protection/>
    </xf>
    <xf numFmtId="176" fontId="11" fillId="0" borderId="11" xfId="0" applyNumberFormat="1" applyFont="1" applyFill="1" applyBorder="1" applyAlignment="1" applyProtection="1">
      <alignment horizontal="center" vertical="center"/>
      <protection/>
    </xf>
    <xf numFmtId="0" fontId="64" fillId="0" borderId="1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68" fillId="0" borderId="0" xfId="0" applyFont="1" applyAlignment="1">
      <alignment vertical="center"/>
    </xf>
    <xf numFmtId="0" fontId="56" fillId="0" borderId="10" xfId="0" applyFont="1" applyBorder="1" applyAlignment="1">
      <alignment horizontal="right" vertical="center"/>
    </xf>
    <xf numFmtId="0" fontId="69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Border="1" applyAlignment="1">
      <alignment horizontal="right" vertical="center"/>
    </xf>
    <xf numFmtId="0" fontId="58" fillId="0" borderId="11" xfId="0" applyFont="1" applyBorder="1" applyAlignment="1">
      <alignment horizontal="left" vertical="center" wrapText="1"/>
    </xf>
    <xf numFmtId="176" fontId="62" fillId="0" borderId="11" xfId="0" applyNumberFormat="1" applyFont="1" applyBorder="1" applyAlignment="1">
      <alignment horizontal="left" vertical="center" wrapText="1"/>
    </xf>
    <xf numFmtId="176" fontId="66" fillId="0" borderId="11" xfId="0" applyNumberFormat="1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_工资福利支出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 topLeftCell="A1">
      <selection activeCell="D16" sqref="D16:E16"/>
    </sheetView>
  </sheetViews>
  <sheetFormatPr defaultColWidth="9.0039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ht="21">
      <c r="A1" s="2" t="s">
        <v>0</v>
      </c>
    </row>
    <row r="2" spans="1:6" ht="38.25" customHeight="1">
      <c r="A2" s="96" t="s">
        <v>1</v>
      </c>
      <c r="B2" s="96"/>
      <c r="C2" s="96"/>
      <c r="D2" s="96"/>
      <c r="E2" s="96"/>
      <c r="F2" s="96"/>
    </row>
    <row r="3" spans="1:6" ht="17.25">
      <c r="A3" s="97" t="s">
        <v>2</v>
      </c>
      <c r="B3" s="98"/>
      <c r="C3" s="98"/>
      <c r="D3" s="98"/>
      <c r="E3" s="99" t="s">
        <v>3</v>
      </c>
      <c r="F3" s="99"/>
    </row>
    <row r="4" spans="1:6" ht="29.25" customHeight="1">
      <c r="A4" s="11" t="s">
        <v>4</v>
      </c>
      <c r="B4" s="11"/>
      <c r="C4" s="11" t="s">
        <v>5</v>
      </c>
      <c r="D4" s="11"/>
      <c r="E4" s="11"/>
      <c r="F4" s="11"/>
    </row>
    <row r="5" spans="1:6" ht="24.75" customHeight="1">
      <c r="A5" s="11" t="s">
        <v>6</v>
      </c>
      <c r="B5" s="11" t="s">
        <v>7</v>
      </c>
      <c r="C5" s="11" t="s">
        <v>6</v>
      </c>
      <c r="D5" s="11" t="s">
        <v>8</v>
      </c>
      <c r="E5" s="100" t="s">
        <v>9</v>
      </c>
      <c r="F5" s="100" t="s">
        <v>10</v>
      </c>
    </row>
    <row r="6" spans="1:6" ht="33.75" customHeight="1">
      <c r="A6" s="101" t="s">
        <v>11</v>
      </c>
      <c r="B6" s="29">
        <v>432.85</v>
      </c>
      <c r="C6" s="101" t="s">
        <v>12</v>
      </c>
      <c r="D6" s="28"/>
      <c r="E6" s="28"/>
      <c r="F6" s="28"/>
    </row>
    <row r="7" spans="1:6" ht="33.75" customHeight="1">
      <c r="A7" s="101" t="s">
        <v>13</v>
      </c>
      <c r="B7" s="29">
        <v>432.85</v>
      </c>
      <c r="C7" s="101" t="s">
        <v>14</v>
      </c>
      <c r="D7" s="29">
        <v>432.85</v>
      </c>
      <c r="E7" s="29">
        <v>432.85</v>
      </c>
      <c r="F7" s="28">
        <v>0</v>
      </c>
    </row>
    <row r="8" spans="1:6" ht="33.75" customHeight="1">
      <c r="A8" s="101" t="s">
        <v>15</v>
      </c>
      <c r="B8" s="28">
        <v>0</v>
      </c>
      <c r="C8" s="101"/>
      <c r="D8" s="28"/>
      <c r="E8" s="28"/>
      <c r="F8" s="28"/>
    </row>
    <row r="9" spans="1:6" ht="33.75" customHeight="1">
      <c r="A9" s="101"/>
      <c r="B9" s="28"/>
      <c r="C9" s="101"/>
      <c r="D9" s="28"/>
      <c r="E9" s="28"/>
      <c r="F9" s="28"/>
    </row>
    <row r="10" spans="1:6" ht="33.75" customHeight="1">
      <c r="A10" s="101" t="s">
        <v>16</v>
      </c>
      <c r="B10" s="28"/>
      <c r="C10" s="101"/>
      <c r="D10" s="28"/>
      <c r="E10" s="28"/>
      <c r="F10" s="28"/>
    </row>
    <row r="11" spans="1:6" ht="33.75" customHeight="1">
      <c r="A11" s="101" t="s">
        <v>13</v>
      </c>
      <c r="B11" s="28">
        <v>0</v>
      </c>
      <c r="C11" s="101"/>
      <c r="D11" s="28"/>
      <c r="E11" s="28"/>
      <c r="F11" s="28"/>
    </row>
    <row r="12" spans="1:6" ht="33.75" customHeight="1">
      <c r="A12" s="101" t="s">
        <v>15</v>
      </c>
      <c r="B12" s="28"/>
      <c r="C12" s="101"/>
      <c r="D12" s="28"/>
      <c r="E12" s="28"/>
      <c r="F12" s="28"/>
    </row>
    <row r="13" spans="1:6" ht="33.75" customHeight="1">
      <c r="A13" s="101"/>
      <c r="B13" s="28"/>
      <c r="C13" s="101"/>
      <c r="D13" s="28"/>
      <c r="E13" s="28"/>
      <c r="F13" s="28"/>
    </row>
    <row r="14" spans="1:6" ht="33.75" customHeight="1">
      <c r="A14" s="101"/>
      <c r="B14" s="28"/>
      <c r="C14" s="101" t="s">
        <v>17</v>
      </c>
      <c r="D14" s="28"/>
      <c r="E14" s="28"/>
      <c r="F14" s="28"/>
    </row>
    <row r="15" spans="1:6" ht="33.75" customHeight="1">
      <c r="A15" s="101"/>
      <c r="B15" s="28"/>
      <c r="C15" s="28"/>
      <c r="D15" s="28"/>
      <c r="E15" s="28"/>
      <c r="F15" s="28"/>
    </row>
    <row r="16" spans="1:6" s="1" customFormat="1" ht="33.75" customHeight="1">
      <c r="A16" s="102" t="s">
        <v>18</v>
      </c>
      <c r="B16" s="29">
        <v>432.85</v>
      </c>
      <c r="C16" s="102" t="s">
        <v>19</v>
      </c>
      <c r="D16" s="29">
        <v>432.85</v>
      </c>
      <c r="E16" s="29">
        <v>432.85</v>
      </c>
      <c r="F16" s="46">
        <v>0</v>
      </c>
    </row>
    <row r="17" ht="22.5">
      <c r="A17" s="22"/>
    </row>
  </sheetData>
  <sheetProtection/>
  <mergeCells count="5">
    <mergeCell ref="A2:F2"/>
    <mergeCell ref="A3:B3"/>
    <mergeCell ref="E3:F3"/>
    <mergeCell ref="A4:B4"/>
    <mergeCell ref="C4:F4"/>
  </mergeCells>
  <printOptions/>
  <pageMargins left="0.7" right="0.7" top="0.75" bottom="0.75" header="0.3" footer="0.3"/>
  <pageSetup fitToHeight="1" fitToWidth="1" horizontalDpi="600" verticalDpi="600" orientation="landscape" paperSize="9" scale="96"/>
  <headerFooter>
    <oddFooter>&amp;C&amp;16-19-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3"/>
  <sheetViews>
    <sheetView workbookViewId="0" topLeftCell="A1">
      <selection activeCell="D22" sqref="D22"/>
    </sheetView>
  </sheetViews>
  <sheetFormatPr defaultColWidth="9.0039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256" ht="21">
      <c r="A1" s="2" t="s">
        <v>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6" ht="36" customHeight="1">
      <c r="A2" s="92"/>
      <c r="B2" s="6"/>
      <c r="C2" s="4" t="s">
        <v>21</v>
      </c>
      <c r="D2" s="6"/>
      <c r="E2" s="6"/>
      <c r="F2" s="6"/>
    </row>
    <row r="3" spans="1:6" ht="16.5" customHeight="1">
      <c r="A3" s="93" t="s">
        <v>22</v>
      </c>
      <c r="B3" s="7"/>
      <c r="C3" s="7"/>
      <c r="D3" s="7"/>
      <c r="E3" s="7"/>
      <c r="F3" s="7"/>
    </row>
    <row r="4" spans="1:6" ht="45" customHeight="1">
      <c r="A4" s="15" t="s">
        <v>23</v>
      </c>
      <c r="B4" s="15"/>
      <c r="C4" s="15" t="s">
        <v>24</v>
      </c>
      <c r="D4" s="15"/>
      <c r="E4" s="15"/>
      <c r="F4" s="15" t="s">
        <v>25</v>
      </c>
    </row>
    <row r="5" spans="1:6" ht="45" customHeight="1">
      <c r="A5" s="15" t="s">
        <v>26</v>
      </c>
      <c r="B5" s="15" t="s">
        <v>27</v>
      </c>
      <c r="C5" s="15" t="s">
        <v>28</v>
      </c>
      <c r="D5" s="15" t="s">
        <v>29</v>
      </c>
      <c r="E5" s="15" t="s">
        <v>30</v>
      </c>
      <c r="F5" s="15"/>
    </row>
    <row r="6" spans="1:6" ht="45" customHeight="1">
      <c r="A6" s="11">
        <v>201</v>
      </c>
      <c r="B6" s="11" t="s">
        <v>31</v>
      </c>
      <c r="C6" s="12">
        <v>340.62</v>
      </c>
      <c r="D6" s="12">
        <v>271.28</v>
      </c>
      <c r="E6" s="12">
        <v>69.34</v>
      </c>
      <c r="F6" s="15"/>
    </row>
    <row r="7" spans="1:6" ht="45" customHeight="1">
      <c r="A7" s="15">
        <v>20103</v>
      </c>
      <c r="B7" s="15" t="s">
        <v>32</v>
      </c>
      <c r="C7" s="16">
        <v>340.62</v>
      </c>
      <c r="D7" s="16">
        <v>271.28</v>
      </c>
      <c r="E7" s="16">
        <v>69.34</v>
      </c>
      <c r="F7" s="15"/>
    </row>
    <row r="8" spans="1:6" ht="45" customHeight="1">
      <c r="A8" s="15">
        <v>2010399</v>
      </c>
      <c r="B8" s="15" t="s">
        <v>33</v>
      </c>
      <c r="C8" s="16">
        <v>340.62</v>
      </c>
      <c r="D8" s="16">
        <v>271.28</v>
      </c>
      <c r="E8" s="16">
        <v>69.34</v>
      </c>
      <c r="F8" s="15"/>
    </row>
    <row r="9" spans="1:6" ht="45" customHeight="1">
      <c r="A9" s="11">
        <v>208</v>
      </c>
      <c r="B9" s="11" t="s">
        <v>34</v>
      </c>
      <c r="C9" s="12">
        <f>SUM(C10,C12)</f>
        <v>45.720000000000006</v>
      </c>
      <c r="D9" s="12">
        <f>SUM(D10,D12)</f>
        <v>45.720000000000006</v>
      </c>
      <c r="E9" s="12">
        <v>0</v>
      </c>
      <c r="F9" s="11"/>
    </row>
    <row r="10" spans="1:6" ht="45" customHeight="1">
      <c r="A10" s="11">
        <v>20826</v>
      </c>
      <c r="B10" s="11" t="s">
        <v>35</v>
      </c>
      <c r="C10" s="12">
        <v>43.52</v>
      </c>
      <c r="D10" s="12">
        <v>43.52</v>
      </c>
      <c r="E10" s="12"/>
      <c r="F10" s="11"/>
    </row>
    <row r="11" spans="1:6" ht="45" customHeight="1">
      <c r="A11" s="15">
        <v>2082699</v>
      </c>
      <c r="B11" s="15" t="s">
        <v>36</v>
      </c>
      <c r="C11" s="16">
        <v>43.52</v>
      </c>
      <c r="D11" s="16">
        <v>43.52</v>
      </c>
      <c r="E11" s="16"/>
      <c r="F11" s="15"/>
    </row>
    <row r="12" spans="1:6" ht="45" customHeight="1">
      <c r="A12" s="11">
        <v>20827</v>
      </c>
      <c r="B12" s="11" t="s">
        <v>37</v>
      </c>
      <c r="C12" s="12">
        <f>SUM(C13:C15)</f>
        <v>2.2</v>
      </c>
      <c r="D12" s="12">
        <f>SUM(D13:D15)</f>
        <v>2.2</v>
      </c>
      <c r="E12" s="12"/>
      <c r="F12" s="11"/>
    </row>
    <row r="13" spans="1:6" ht="45" customHeight="1">
      <c r="A13" s="15">
        <v>2082701</v>
      </c>
      <c r="B13" s="15" t="s">
        <v>38</v>
      </c>
      <c r="C13" s="16">
        <v>0.46</v>
      </c>
      <c r="D13" s="16">
        <v>0.46</v>
      </c>
      <c r="E13" s="16"/>
      <c r="F13" s="15"/>
    </row>
    <row r="14" spans="1:6" ht="45" customHeight="1">
      <c r="A14" s="15">
        <v>2082702</v>
      </c>
      <c r="B14" s="15" t="s">
        <v>39</v>
      </c>
      <c r="C14" s="16">
        <v>0.22</v>
      </c>
      <c r="D14" s="16">
        <v>0.22</v>
      </c>
      <c r="E14" s="16"/>
      <c r="F14" s="15"/>
    </row>
    <row r="15" spans="1:6" ht="45" customHeight="1">
      <c r="A15" s="15">
        <v>2082703</v>
      </c>
      <c r="B15" s="15" t="s">
        <v>40</v>
      </c>
      <c r="C15" s="16">
        <v>1.52</v>
      </c>
      <c r="D15" s="16">
        <v>1.52</v>
      </c>
      <c r="E15" s="16"/>
      <c r="F15" s="15"/>
    </row>
    <row r="16" spans="1:6" ht="45" customHeight="1">
      <c r="A16" s="11">
        <v>210</v>
      </c>
      <c r="B16" s="11" t="s">
        <v>41</v>
      </c>
      <c r="C16" s="12">
        <v>21.18</v>
      </c>
      <c r="D16" s="12">
        <v>21.18</v>
      </c>
      <c r="E16" s="12"/>
      <c r="F16" s="11"/>
    </row>
    <row r="17" spans="1:6" ht="45" customHeight="1">
      <c r="A17" s="15">
        <v>21012</v>
      </c>
      <c r="B17" s="15" t="s">
        <v>42</v>
      </c>
      <c r="C17" s="16">
        <v>21.18</v>
      </c>
      <c r="D17" s="16">
        <v>21.18</v>
      </c>
      <c r="E17" s="16"/>
      <c r="F17" s="15"/>
    </row>
    <row r="18" spans="1:6" ht="45" customHeight="1">
      <c r="A18" s="15">
        <v>2101201</v>
      </c>
      <c r="B18" s="15" t="s">
        <v>43</v>
      </c>
      <c r="C18" s="16">
        <v>21.18</v>
      </c>
      <c r="D18" s="16">
        <v>21.18</v>
      </c>
      <c r="E18" s="16"/>
      <c r="F18" s="15"/>
    </row>
    <row r="19" spans="1:6" ht="45" customHeight="1">
      <c r="A19" s="11">
        <v>221</v>
      </c>
      <c r="B19" s="11" t="s">
        <v>44</v>
      </c>
      <c r="C19" s="12">
        <v>25.33</v>
      </c>
      <c r="D19" s="12">
        <v>25.33</v>
      </c>
      <c r="E19" s="12"/>
      <c r="F19" s="11"/>
    </row>
    <row r="20" spans="1:6" ht="45" customHeight="1">
      <c r="A20" s="15">
        <v>22102</v>
      </c>
      <c r="B20" s="15" t="s">
        <v>45</v>
      </c>
      <c r="C20" s="16">
        <v>25.33</v>
      </c>
      <c r="D20" s="16">
        <v>25.33</v>
      </c>
      <c r="E20" s="16"/>
      <c r="F20" s="15"/>
    </row>
    <row r="21" spans="1:6" ht="45" customHeight="1">
      <c r="A21" s="15">
        <v>2210201</v>
      </c>
      <c r="B21" s="15" t="s">
        <v>46</v>
      </c>
      <c r="C21" s="16">
        <v>25.33</v>
      </c>
      <c r="D21" s="16">
        <v>25.33</v>
      </c>
      <c r="E21" s="16"/>
      <c r="F21" s="15"/>
    </row>
    <row r="22" spans="1:6" s="1" customFormat="1" ht="45" customHeight="1">
      <c r="A22" s="11" t="s">
        <v>8</v>
      </c>
      <c r="B22" s="11"/>
      <c r="C22" s="12">
        <f>SUM(C6,C9,C16,C19)</f>
        <v>432.85</v>
      </c>
      <c r="D22" s="12">
        <f>SUM(D6,D9,D16,D19)</f>
        <v>363.51</v>
      </c>
      <c r="E22" s="12">
        <f>SUM(E6,E9,E16,E19)</f>
        <v>69.34</v>
      </c>
      <c r="F22" s="11"/>
    </row>
    <row r="23" spans="1:6" ht="27" customHeight="1">
      <c r="A23" s="94" t="s">
        <v>47</v>
      </c>
      <c r="B23" s="95"/>
      <c r="C23" s="95"/>
      <c r="D23" s="95"/>
      <c r="E23" s="95"/>
      <c r="F23" s="95"/>
    </row>
  </sheetData>
  <sheetProtection/>
  <mergeCells count="5">
    <mergeCell ref="A3:F3"/>
    <mergeCell ref="A4:B4"/>
    <mergeCell ref="C4:E4"/>
    <mergeCell ref="A23:F23"/>
    <mergeCell ref="F4:F5"/>
  </mergeCells>
  <printOptions horizontalCentered="1"/>
  <pageMargins left="0.7" right="0.7" top="0.75" bottom="0.75" header="0.3" footer="0.3"/>
  <pageSetup fitToHeight="1" fitToWidth="1" horizontalDpi="600" verticalDpi="600" orientation="portrait" paperSize="9"/>
  <headerFooter>
    <oddFooter>&amp;C&amp;16-20-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A8" sqref="A8"/>
    </sheetView>
  </sheetViews>
  <sheetFormatPr defaultColWidth="9.00390625" defaultRowHeight="27.75" customHeight="1"/>
  <cols>
    <col min="2" max="2" width="16.57421875" style="0" customWidth="1"/>
    <col min="3" max="3" width="12.57421875" style="0" customWidth="1"/>
    <col min="4" max="4" width="9.421875" style="0" bestFit="1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8" ht="24" customHeight="1">
      <c r="A1" s="2" t="s">
        <v>48</v>
      </c>
      <c r="H1" s="3"/>
    </row>
    <row r="2" spans="1:12" ht="22.5" customHeight="1">
      <c r="A2" s="22" t="s">
        <v>49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ht="27.75" customHeight="1">
      <c r="A3" s="87" t="s">
        <v>50</v>
      </c>
      <c r="K3" s="91" t="s">
        <v>3</v>
      </c>
      <c r="L3" s="91"/>
    </row>
    <row r="4" spans="1:12" ht="41.25" customHeight="1">
      <c r="A4" s="8" t="s">
        <v>51</v>
      </c>
      <c r="B4" s="8"/>
      <c r="C4" s="8" t="s">
        <v>8</v>
      </c>
      <c r="D4" s="8" t="s">
        <v>52</v>
      </c>
      <c r="E4" s="8" t="s">
        <v>53</v>
      </c>
      <c r="F4" s="8" t="s">
        <v>54</v>
      </c>
      <c r="G4" s="8" t="s">
        <v>55</v>
      </c>
      <c r="H4" s="8" t="s">
        <v>56</v>
      </c>
      <c r="I4" s="8" t="s">
        <v>57</v>
      </c>
      <c r="J4" s="8" t="s">
        <v>58</v>
      </c>
      <c r="K4" s="8" t="s">
        <v>59</v>
      </c>
      <c r="L4" s="8" t="s">
        <v>60</v>
      </c>
    </row>
    <row r="5" spans="1:12" ht="27.75" customHeight="1">
      <c r="A5" s="9" t="s">
        <v>26</v>
      </c>
      <c r="B5" s="10" t="s">
        <v>27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27.75" customHeight="1">
      <c r="A6" s="11">
        <v>201</v>
      </c>
      <c r="B6" s="11" t="s">
        <v>31</v>
      </c>
      <c r="C6" s="12">
        <v>340.62</v>
      </c>
      <c r="D6" s="9"/>
      <c r="E6" s="12">
        <v>340.62</v>
      </c>
      <c r="F6" s="9"/>
      <c r="G6" s="9"/>
      <c r="H6" s="9"/>
      <c r="I6" s="9"/>
      <c r="J6" s="9"/>
      <c r="K6" s="9"/>
      <c r="L6" s="9"/>
    </row>
    <row r="7" spans="1:12" ht="27.75" customHeight="1">
      <c r="A7" s="15">
        <v>20103</v>
      </c>
      <c r="B7" s="15" t="s">
        <v>32</v>
      </c>
      <c r="C7" s="16">
        <v>340.62</v>
      </c>
      <c r="D7" s="9"/>
      <c r="E7" s="16">
        <v>340.62</v>
      </c>
      <c r="F7" s="9"/>
      <c r="G7" s="9"/>
      <c r="H7" s="9"/>
      <c r="I7" s="9"/>
      <c r="J7" s="9"/>
      <c r="K7" s="9"/>
      <c r="L7" s="9"/>
    </row>
    <row r="8" spans="1:12" ht="27.75" customHeight="1">
      <c r="A8" s="15">
        <v>2010399</v>
      </c>
      <c r="B8" s="15" t="s">
        <v>33</v>
      </c>
      <c r="C8" s="16">
        <v>340.62</v>
      </c>
      <c r="D8" s="9"/>
      <c r="E8" s="16">
        <v>340.62</v>
      </c>
      <c r="F8" s="9"/>
      <c r="G8" s="9"/>
      <c r="H8" s="9"/>
      <c r="I8" s="9"/>
      <c r="J8" s="9"/>
      <c r="K8" s="9"/>
      <c r="L8" s="9"/>
    </row>
    <row r="9" spans="1:12" ht="27.75" customHeight="1">
      <c r="A9" s="11">
        <v>208</v>
      </c>
      <c r="B9" s="11" t="s">
        <v>34</v>
      </c>
      <c r="C9" s="12">
        <f>SUM(C10,C12)</f>
        <v>45.720000000000006</v>
      </c>
      <c r="D9" s="9"/>
      <c r="E9" s="12">
        <f>SUM(E10,E12)</f>
        <v>45.720000000000006</v>
      </c>
      <c r="F9" s="9"/>
      <c r="G9" s="9"/>
      <c r="H9" s="9"/>
      <c r="I9" s="9"/>
      <c r="J9" s="9"/>
      <c r="K9" s="9"/>
      <c r="L9" s="9"/>
    </row>
    <row r="10" spans="1:12" ht="27.75" customHeight="1">
      <c r="A10" s="11">
        <v>20826</v>
      </c>
      <c r="B10" s="11" t="s">
        <v>35</v>
      </c>
      <c r="C10" s="12">
        <v>43.52</v>
      </c>
      <c r="D10" s="9"/>
      <c r="E10" s="12">
        <v>43.52</v>
      </c>
      <c r="F10" s="9"/>
      <c r="G10" s="9"/>
      <c r="H10" s="9"/>
      <c r="I10" s="9"/>
      <c r="J10" s="9"/>
      <c r="K10" s="9"/>
      <c r="L10" s="9"/>
    </row>
    <row r="11" spans="1:12" ht="27.75" customHeight="1">
      <c r="A11" s="15">
        <v>2082699</v>
      </c>
      <c r="B11" s="15" t="s">
        <v>36</v>
      </c>
      <c r="C11" s="16">
        <v>43.52</v>
      </c>
      <c r="D11" s="9"/>
      <c r="E11" s="16">
        <v>43.52</v>
      </c>
      <c r="F11" s="9"/>
      <c r="G11" s="9"/>
      <c r="H11" s="9"/>
      <c r="I11" s="9"/>
      <c r="J11" s="9"/>
      <c r="K11" s="9"/>
      <c r="L11" s="9"/>
    </row>
    <row r="12" spans="1:12" ht="27.75" customHeight="1">
      <c r="A12" s="11">
        <v>20827</v>
      </c>
      <c r="B12" s="11" t="s">
        <v>37</v>
      </c>
      <c r="C12" s="12">
        <f>SUM(C13:C15)</f>
        <v>2.2</v>
      </c>
      <c r="D12" s="9"/>
      <c r="E12" s="12">
        <f>SUM(E13:E15)</f>
        <v>2.2</v>
      </c>
      <c r="F12" s="9"/>
      <c r="G12" s="9"/>
      <c r="H12" s="9"/>
      <c r="I12" s="9"/>
      <c r="J12" s="9"/>
      <c r="K12" s="9"/>
      <c r="L12" s="9"/>
    </row>
    <row r="13" spans="1:12" ht="27.75" customHeight="1">
      <c r="A13" s="15">
        <v>2082701</v>
      </c>
      <c r="B13" s="15" t="s">
        <v>38</v>
      </c>
      <c r="C13" s="16">
        <v>0.46</v>
      </c>
      <c r="D13" s="9"/>
      <c r="E13" s="16">
        <v>0.46</v>
      </c>
      <c r="F13" s="9"/>
      <c r="G13" s="9"/>
      <c r="H13" s="9"/>
      <c r="I13" s="9"/>
      <c r="J13" s="9"/>
      <c r="K13" s="9"/>
      <c r="L13" s="9"/>
    </row>
    <row r="14" spans="1:12" ht="27.75" customHeight="1">
      <c r="A14" s="15">
        <v>2082702</v>
      </c>
      <c r="B14" s="15" t="s">
        <v>39</v>
      </c>
      <c r="C14" s="16">
        <v>0.22</v>
      </c>
      <c r="D14" s="9"/>
      <c r="E14" s="16">
        <v>0.22</v>
      </c>
      <c r="F14" s="9"/>
      <c r="G14" s="9"/>
      <c r="H14" s="9"/>
      <c r="I14" s="9"/>
      <c r="J14" s="9"/>
      <c r="K14" s="9"/>
      <c r="L14" s="9"/>
    </row>
    <row r="15" spans="1:12" ht="27.75" customHeight="1">
      <c r="A15" s="15">
        <v>2082703</v>
      </c>
      <c r="B15" s="15" t="s">
        <v>40</v>
      </c>
      <c r="C15" s="16">
        <v>1.52</v>
      </c>
      <c r="D15" s="88"/>
      <c r="E15" s="16">
        <v>1.52</v>
      </c>
      <c r="F15" s="14"/>
      <c r="G15" s="14"/>
      <c r="H15" s="14"/>
      <c r="I15" s="14"/>
      <c r="J15" s="14"/>
      <c r="K15" s="14"/>
      <c r="L15" s="14"/>
    </row>
    <row r="16" spans="1:12" ht="27.75" customHeight="1">
      <c r="A16" s="11">
        <v>210</v>
      </c>
      <c r="B16" s="11" t="s">
        <v>41</v>
      </c>
      <c r="C16" s="12">
        <v>21.18</v>
      </c>
      <c r="D16" s="89"/>
      <c r="E16" s="12">
        <v>21.18</v>
      </c>
      <c r="F16" s="14"/>
      <c r="G16" s="14"/>
      <c r="H16" s="14"/>
      <c r="I16" s="14"/>
      <c r="J16" s="14"/>
      <c r="K16" s="14"/>
      <c r="L16" s="14"/>
    </row>
    <row r="17" spans="1:12" ht="27.75" customHeight="1">
      <c r="A17" s="15">
        <v>21012</v>
      </c>
      <c r="B17" s="15" t="s">
        <v>42</v>
      </c>
      <c r="C17" s="16">
        <v>21.18</v>
      </c>
      <c r="D17" s="89"/>
      <c r="E17" s="16">
        <v>21.18</v>
      </c>
      <c r="F17" s="14"/>
      <c r="G17" s="14"/>
      <c r="H17" s="14"/>
      <c r="I17" s="14"/>
      <c r="J17" s="14"/>
      <c r="K17" s="14"/>
      <c r="L17" s="14"/>
    </row>
    <row r="18" spans="1:12" ht="27.75" customHeight="1">
      <c r="A18" s="15">
        <v>2101201</v>
      </c>
      <c r="B18" s="15" t="s">
        <v>43</v>
      </c>
      <c r="C18" s="16">
        <v>21.18</v>
      </c>
      <c r="D18" s="89"/>
      <c r="E18" s="16">
        <v>21.18</v>
      </c>
      <c r="F18" s="14"/>
      <c r="G18" s="14"/>
      <c r="H18" s="14"/>
      <c r="I18" s="14"/>
      <c r="J18" s="14"/>
      <c r="K18" s="14"/>
      <c r="L18" s="14"/>
    </row>
    <row r="19" spans="1:12" ht="27.75" customHeight="1">
      <c r="A19" s="11">
        <v>221</v>
      </c>
      <c r="B19" s="11" t="s">
        <v>44</v>
      </c>
      <c r="C19" s="12">
        <v>25.33</v>
      </c>
      <c r="D19" s="89"/>
      <c r="E19" s="12">
        <v>25.33</v>
      </c>
      <c r="F19" s="14"/>
      <c r="G19" s="14"/>
      <c r="H19" s="14"/>
      <c r="I19" s="14"/>
      <c r="J19" s="14"/>
      <c r="K19" s="14"/>
      <c r="L19" s="14"/>
    </row>
    <row r="20" spans="1:12" ht="27.75" customHeight="1">
      <c r="A20" s="15">
        <v>22102</v>
      </c>
      <c r="B20" s="15" t="s">
        <v>45</v>
      </c>
      <c r="C20" s="16">
        <v>25.33</v>
      </c>
      <c r="D20" s="89"/>
      <c r="E20" s="16">
        <v>25.33</v>
      </c>
      <c r="F20" s="14"/>
      <c r="G20" s="14"/>
      <c r="H20" s="14"/>
      <c r="I20" s="14"/>
      <c r="J20" s="14"/>
      <c r="K20" s="14"/>
      <c r="L20" s="14"/>
    </row>
    <row r="21" spans="1:12" ht="27.75" customHeight="1">
      <c r="A21" s="15">
        <v>2210201</v>
      </c>
      <c r="B21" s="15" t="s">
        <v>46</v>
      </c>
      <c r="C21" s="16">
        <v>25.33</v>
      </c>
      <c r="D21" s="21"/>
      <c r="E21" s="16">
        <v>25.33</v>
      </c>
      <c r="F21" s="14"/>
      <c r="G21" s="14"/>
      <c r="H21" s="14"/>
      <c r="I21" s="14"/>
      <c r="J21" s="14"/>
      <c r="K21" s="14"/>
      <c r="L21" s="14"/>
    </row>
    <row r="22" spans="1:12" s="1" customFormat="1" ht="27.75" customHeight="1">
      <c r="A22" s="18" t="s">
        <v>61</v>
      </c>
      <c r="B22" s="18"/>
      <c r="C22" s="21">
        <f>SUM(C6,C9,C16,C19)</f>
        <v>432.85</v>
      </c>
      <c r="D22" s="21"/>
      <c r="E22" s="21">
        <f>SUM(E6,E9,E16,E19)</f>
        <v>432.85</v>
      </c>
      <c r="F22" s="21"/>
      <c r="G22" s="21"/>
      <c r="H22" s="21"/>
      <c r="I22" s="21"/>
      <c r="J22" s="21"/>
      <c r="K22" s="21"/>
      <c r="L22" s="21"/>
    </row>
    <row r="23" spans="1:6" ht="27.75" customHeight="1">
      <c r="A23" s="90" t="s">
        <v>62</v>
      </c>
      <c r="B23" s="90"/>
      <c r="C23" s="90"/>
      <c r="D23" s="90"/>
      <c r="E23" s="90"/>
      <c r="F23" s="90"/>
    </row>
    <row r="24" spans="1:6" ht="27.75" customHeight="1">
      <c r="A24" s="33" t="s">
        <v>63</v>
      </c>
      <c r="B24" s="33"/>
      <c r="C24" s="33"/>
      <c r="D24" s="33"/>
      <c r="E24" s="33"/>
      <c r="F24" s="33"/>
    </row>
  </sheetData>
  <sheetProtection/>
  <mergeCells count="6">
    <mergeCell ref="A2:L2"/>
    <mergeCell ref="K3:L3"/>
    <mergeCell ref="A4:B4"/>
    <mergeCell ref="A22:B22"/>
    <mergeCell ref="A23:F23"/>
    <mergeCell ref="A24:F24"/>
  </mergeCells>
  <printOptions horizontalCentered="1"/>
  <pageMargins left="0.7" right="0.7" top="0.75" bottom="0.75" header="0.3" footer="0.3"/>
  <pageSetup fitToHeight="1" fitToWidth="1" horizontalDpi="600" verticalDpi="600" orientation="landscape" paperSize="9"/>
  <headerFooter>
    <oddFooter>&amp;C&amp;16-25-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workbookViewId="0" topLeftCell="A13">
      <selection activeCell="H12" sqref="H12"/>
    </sheetView>
  </sheetViews>
  <sheetFormatPr defaultColWidth="9.00390625" defaultRowHeight="15"/>
  <cols>
    <col min="1" max="2" width="7.00390625" style="0" customWidth="1"/>
    <col min="3" max="3" width="15.7109375" style="0" customWidth="1"/>
    <col min="4" max="4" width="14.28125" style="0" customWidth="1"/>
    <col min="5" max="5" width="7.421875" style="0" customWidth="1"/>
    <col min="6" max="6" width="7.140625" style="0" customWidth="1"/>
    <col min="7" max="7" width="19.7109375" style="0" customWidth="1"/>
    <col min="8" max="8" width="10.28125" style="3" customWidth="1"/>
    <col min="9" max="9" width="10.8515625" style="0" customWidth="1"/>
    <col min="10" max="10" width="7.8515625" style="0" customWidth="1"/>
  </cols>
  <sheetData>
    <row r="1" ht="24" customHeight="1">
      <c r="A1" s="2" t="s">
        <v>64</v>
      </c>
    </row>
    <row r="2" spans="1:10" ht="22.5" customHeight="1">
      <c r="A2" s="41" t="s">
        <v>65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27" customHeight="1">
      <c r="A3" s="11" t="s">
        <v>66</v>
      </c>
      <c r="B3" s="11"/>
      <c r="C3" s="11"/>
      <c r="D3" s="11"/>
      <c r="E3" s="11" t="s">
        <v>67</v>
      </c>
      <c r="F3" s="11"/>
      <c r="G3" s="11"/>
      <c r="H3" s="11"/>
      <c r="I3" s="11"/>
      <c r="J3" s="84" t="s">
        <v>25</v>
      </c>
    </row>
    <row r="4" spans="1:10" ht="27" customHeight="1">
      <c r="A4" s="11" t="s">
        <v>26</v>
      </c>
      <c r="B4" s="11"/>
      <c r="C4" s="11" t="s">
        <v>27</v>
      </c>
      <c r="D4" s="11" t="s">
        <v>8</v>
      </c>
      <c r="E4" s="11" t="s">
        <v>26</v>
      </c>
      <c r="F4" s="11"/>
      <c r="G4" s="11" t="s">
        <v>27</v>
      </c>
      <c r="H4" s="11" t="s">
        <v>68</v>
      </c>
      <c r="I4" s="11" t="s">
        <v>69</v>
      </c>
      <c r="J4" s="85"/>
    </row>
    <row r="5" spans="1:10" ht="27" customHeight="1">
      <c r="A5" s="42" t="s">
        <v>70</v>
      </c>
      <c r="B5" s="11" t="s">
        <v>71</v>
      </c>
      <c r="C5" s="11"/>
      <c r="D5" s="11"/>
      <c r="E5" s="11" t="s">
        <v>70</v>
      </c>
      <c r="F5" s="11" t="s">
        <v>71</v>
      </c>
      <c r="G5" s="11"/>
      <c r="H5" s="11"/>
      <c r="I5" s="11"/>
      <c r="J5" s="86"/>
    </row>
    <row r="6" spans="1:10" s="1" customFormat="1" ht="27" customHeight="1">
      <c r="A6" s="43">
        <v>501</v>
      </c>
      <c r="B6" s="44"/>
      <c r="C6" s="11" t="s">
        <v>72</v>
      </c>
      <c r="D6" s="12">
        <f>SUM(D7:D14)</f>
        <v>330.08</v>
      </c>
      <c r="E6" s="45">
        <v>301</v>
      </c>
      <c r="F6" s="45"/>
      <c r="G6" s="45" t="s">
        <v>73</v>
      </c>
      <c r="H6" s="46">
        <f>SUM(H7:H15)</f>
        <v>330.0799999999999</v>
      </c>
      <c r="I6" s="46"/>
      <c r="J6" s="11"/>
    </row>
    <row r="7" spans="1:10" ht="27" customHeight="1">
      <c r="A7" s="47"/>
      <c r="B7" s="48" t="s">
        <v>74</v>
      </c>
      <c r="C7" s="49" t="s">
        <v>75</v>
      </c>
      <c r="D7" s="50">
        <f>SUM(H7:H9)</f>
        <v>231.84999999999997</v>
      </c>
      <c r="E7" s="51"/>
      <c r="F7" s="52" t="s">
        <v>74</v>
      </c>
      <c r="G7" s="53" t="s">
        <v>76</v>
      </c>
      <c r="H7" s="28">
        <v>59.23</v>
      </c>
      <c r="I7" s="28"/>
      <c r="J7" s="15"/>
    </row>
    <row r="8" spans="1:10" ht="27" customHeight="1">
      <c r="A8" s="47"/>
      <c r="B8" s="48"/>
      <c r="C8" s="49"/>
      <c r="D8" s="50"/>
      <c r="E8" s="51"/>
      <c r="F8" s="52" t="s">
        <v>77</v>
      </c>
      <c r="G8" s="53" t="s">
        <v>78</v>
      </c>
      <c r="H8" s="17">
        <v>155.04</v>
      </c>
      <c r="I8" s="28"/>
      <c r="J8" s="15"/>
    </row>
    <row r="9" spans="1:10" ht="27" customHeight="1">
      <c r="A9" s="47"/>
      <c r="B9" s="48"/>
      <c r="C9" s="49"/>
      <c r="D9" s="50"/>
      <c r="E9" s="51"/>
      <c r="F9" s="52" t="s">
        <v>79</v>
      </c>
      <c r="G9" s="53" t="s">
        <v>80</v>
      </c>
      <c r="H9" s="17">
        <v>17.58</v>
      </c>
      <c r="I9" s="28"/>
      <c r="J9" s="15"/>
    </row>
    <row r="10" spans="1:10" ht="27" customHeight="1">
      <c r="A10" s="47"/>
      <c r="B10" s="54" t="s">
        <v>77</v>
      </c>
      <c r="C10" s="55" t="s">
        <v>81</v>
      </c>
      <c r="D10" s="56">
        <v>66.9</v>
      </c>
      <c r="E10" s="51"/>
      <c r="F10" s="52" t="s">
        <v>82</v>
      </c>
      <c r="G10" s="53" t="s">
        <v>83</v>
      </c>
      <c r="H10" s="17">
        <v>2.2</v>
      </c>
      <c r="I10" s="28"/>
      <c r="J10" s="15"/>
    </row>
    <row r="11" spans="1:10" ht="27" customHeight="1">
      <c r="A11" s="47"/>
      <c r="B11" s="57"/>
      <c r="C11" s="58"/>
      <c r="D11" s="59"/>
      <c r="E11" s="51"/>
      <c r="F11" s="52" t="s">
        <v>84</v>
      </c>
      <c r="G11" s="53" t="s">
        <v>85</v>
      </c>
      <c r="H11" s="16">
        <v>43.52</v>
      </c>
      <c r="I11" s="28"/>
      <c r="J11" s="15"/>
    </row>
    <row r="12" spans="1:10" ht="27" customHeight="1">
      <c r="A12" s="47"/>
      <c r="B12" s="60"/>
      <c r="C12" s="61"/>
      <c r="D12" s="62"/>
      <c r="E12" s="51"/>
      <c r="F12" s="52" t="s">
        <v>86</v>
      </c>
      <c r="G12" s="53" t="s">
        <v>87</v>
      </c>
      <c r="H12" s="16">
        <v>21.18</v>
      </c>
      <c r="I12" s="28"/>
      <c r="J12" s="15"/>
    </row>
    <row r="13" spans="1:10" ht="27" customHeight="1">
      <c r="A13" s="63"/>
      <c r="B13" s="64" t="s">
        <v>79</v>
      </c>
      <c r="C13" s="15" t="s">
        <v>46</v>
      </c>
      <c r="D13" s="16">
        <f>SUM(H13)</f>
        <v>25.33</v>
      </c>
      <c r="E13" s="53"/>
      <c r="F13" s="52">
        <v>13</v>
      </c>
      <c r="G13" s="53" t="s">
        <v>46</v>
      </c>
      <c r="H13" s="65">
        <v>25.33</v>
      </c>
      <c r="I13" s="28"/>
      <c r="J13" s="15"/>
    </row>
    <row r="14" spans="1:10" ht="27" customHeight="1">
      <c r="A14" s="47"/>
      <c r="B14" s="54" t="s">
        <v>88</v>
      </c>
      <c r="C14" s="66" t="s">
        <v>89</v>
      </c>
      <c r="D14" s="67">
        <v>6</v>
      </c>
      <c r="E14" s="51"/>
      <c r="F14" s="52" t="s">
        <v>90</v>
      </c>
      <c r="G14" s="53" t="s">
        <v>91</v>
      </c>
      <c r="H14" s="17">
        <v>5.4</v>
      </c>
      <c r="I14" s="28"/>
      <c r="J14" s="15"/>
    </row>
    <row r="15" spans="1:10" ht="27" customHeight="1">
      <c r="A15" s="63"/>
      <c r="B15" s="60"/>
      <c r="C15" s="68"/>
      <c r="D15" s="69"/>
      <c r="E15" s="53"/>
      <c r="F15" s="52" t="s">
        <v>88</v>
      </c>
      <c r="G15" s="53" t="s">
        <v>89</v>
      </c>
      <c r="H15" s="65">
        <v>0.6</v>
      </c>
      <c r="I15" s="28"/>
      <c r="J15" s="15"/>
    </row>
    <row r="16" spans="1:10" s="1" customFormat="1" ht="27" customHeight="1">
      <c r="A16" s="43" t="s">
        <v>92</v>
      </c>
      <c r="B16" s="44"/>
      <c r="C16" s="11" t="s">
        <v>93</v>
      </c>
      <c r="D16" s="12">
        <f>SUM(D17:D24)</f>
        <v>26.729999999999997</v>
      </c>
      <c r="E16" s="45">
        <v>302</v>
      </c>
      <c r="F16" s="70"/>
      <c r="G16" s="71" t="s">
        <v>94</v>
      </c>
      <c r="H16" s="72"/>
      <c r="I16" s="46">
        <f>SUM(I17:I28)</f>
        <v>26.73</v>
      </c>
      <c r="J16" s="11"/>
    </row>
    <row r="17" spans="1:10" ht="27" customHeight="1">
      <c r="A17" s="63"/>
      <c r="B17" s="52" t="s">
        <v>74</v>
      </c>
      <c r="C17" s="73" t="s">
        <v>95</v>
      </c>
      <c r="D17" s="17">
        <v>16.33</v>
      </c>
      <c r="E17" s="53"/>
      <c r="F17" s="52" t="s">
        <v>74</v>
      </c>
      <c r="G17" s="73" t="s">
        <v>95</v>
      </c>
      <c r="H17" s="74"/>
      <c r="I17" s="17">
        <v>0.53</v>
      </c>
      <c r="J17" s="15"/>
    </row>
    <row r="18" spans="1:10" ht="27" customHeight="1">
      <c r="A18" s="63"/>
      <c r="B18" s="52" t="s">
        <v>90</v>
      </c>
      <c r="C18" s="75" t="s">
        <v>96</v>
      </c>
      <c r="D18" s="17">
        <v>1.93</v>
      </c>
      <c r="E18" s="53"/>
      <c r="F18" s="52" t="s">
        <v>77</v>
      </c>
      <c r="G18" s="73" t="s">
        <v>97</v>
      </c>
      <c r="H18" s="74"/>
      <c r="I18" s="17">
        <v>0.25</v>
      </c>
      <c r="J18" s="15"/>
    </row>
    <row r="19" spans="1:10" ht="27" customHeight="1">
      <c r="A19" s="63"/>
      <c r="B19" s="52" t="s">
        <v>84</v>
      </c>
      <c r="C19" s="15" t="s">
        <v>98</v>
      </c>
      <c r="D19" s="17">
        <v>8.28</v>
      </c>
      <c r="E19" s="53"/>
      <c r="F19" s="52" t="s">
        <v>99</v>
      </c>
      <c r="G19" s="76" t="s">
        <v>100</v>
      </c>
      <c r="H19" s="74"/>
      <c r="I19" s="17">
        <v>1.03</v>
      </c>
      <c r="J19" s="15"/>
    </row>
    <row r="20" spans="1:10" ht="27" customHeight="1">
      <c r="A20" s="63"/>
      <c r="B20" s="52" t="s">
        <v>101</v>
      </c>
      <c r="C20" s="75" t="s">
        <v>102</v>
      </c>
      <c r="D20" s="17">
        <v>0.13</v>
      </c>
      <c r="E20" s="53"/>
      <c r="F20" s="52" t="s">
        <v>103</v>
      </c>
      <c r="G20" s="77" t="s">
        <v>104</v>
      </c>
      <c r="H20" s="74"/>
      <c r="I20" s="17">
        <v>1.14</v>
      </c>
      <c r="J20" s="15"/>
    </row>
    <row r="21" spans="1:10" ht="27" customHeight="1">
      <c r="A21" s="63"/>
      <c r="B21" s="52" t="s">
        <v>86</v>
      </c>
      <c r="C21" s="78" t="s">
        <v>105</v>
      </c>
      <c r="D21" s="17">
        <v>0.06</v>
      </c>
      <c r="E21" s="53"/>
      <c r="F21" s="52" t="s">
        <v>84</v>
      </c>
      <c r="G21" s="75" t="s">
        <v>106</v>
      </c>
      <c r="H21" s="74"/>
      <c r="I21" s="17">
        <v>0.3</v>
      </c>
      <c r="J21" s="15"/>
    </row>
    <row r="22" spans="1:10" ht="27" customHeight="1">
      <c r="A22" s="63"/>
      <c r="B22" s="52"/>
      <c r="C22" s="15"/>
      <c r="D22" s="17"/>
      <c r="E22" s="53"/>
      <c r="F22" s="52" t="s">
        <v>107</v>
      </c>
      <c r="G22" s="75" t="s">
        <v>108</v>
      </c>
      <c r="H22" s="74"/>
      <c r="I22" s="17">
        <v>8.3</v>
      </c>
      <c r="J22" s="15"/>
    </row>
    <row r="23" spans="1:10" ht="27" customHeight="1">
      <c r="A23" s="63"/>
      <c r="B23" s="52"/>
      <c r="C23" s="75"/>
      <c r="D23" s="17"/>
      <c r="E23" s="53"/>
      <c r="F23" s="52" t="s">
        <v>109</v>
      </c>
      <c r="G23" s="75" t="s">
        <v>102</v>
      </c>
      <c r="H23" s="74"/>
      <c r="I23" s="17">
        <v>0.13</v>
      </c>
      <c r="J23" s="15"/>
    </row>
    <row r="24" spans="1:10" ht="27" customHeight="1">
      <c r="A24" s="63"/>
      <c r="B24" s="52"/>
      <c r="C24" s="78"/>
      <c r="D24" s="17"/>
      <c r="E24" s="53"/>
      <c r="F24" s="52" t="s">
        <v>110</v>
      </c>
      <c r="G24" s="75" t="s">
        <v>96</v>
      </c>
      <c r="H24" s="74"/>
      <c r="I24" s="17">
        <v>1.93</v>
      </c>
      <c r="J24" s="15"/>
    </row>
    <row r="25" spans="1:10" ht="27" customHeight="1">
      <c r="A25" s="63"/>
      <c r="B25" s="52"/>
      <c r="C25" s="15"/>
      <c r="D25" s="16"/>
      <c r="E25" s="53"/>
      <c r="F25" s="52" t="s">
        <v>111</v>
      </c>
      <c r="G25" s="75" t="s">
        <v>112</v>
      </c>
      <c r="H25" s="74"/>
      <c r="I25" s="17">
        <v>4.64</v>
      </c>
      <c r="J25" s="15"/>
    </row>
    <row r="26" spans="1:10" ht="27" customHeight="1">
      <c r="A26" s="63"/>
      <c r="B26" s="52"/>
      <c r="C26" s="15"/>
      <c r="D26" s="16"/>
      <c r="E26" s="53"/>
      <c r="F26" s="52" t="s">
        <v>113</v>
      </c>
      <c r="G26" s="79" t="s">
        <v>114</v>
      </c>
      <c r="H26" s="74"/>
      <c r="I26" s="17">
        <v>0.14</v>
      </c>
      <c r="J26" s="15"/>
    </row>
    <row r="27" spans="1:10" ht="27" customHeight="1">
      <c r="A27" s="63"/>
      <c r="B27" s="52"/>
      <c r="C27" s="15"/>
      <c r="D27" s="16"/>
      <c r="E27" s="53"/>
      <c r="F27" s="52" t="s">
        <v>115</v>
      </c>
      <c r="G27" s="15" t="s">
        <v>98</v>
      </c>
      <c r="H27" s="74"/>
      <c r="I27" s="17">
        <v>8.28</v>
      </c>
      <c r="J27" s="15"/>
    </row>
    <row r="28" spans="1:10" ht="27" customHeight="1">
      <c r="A28" s="63"/>
      <c r="B28" s="52"/>
      <c r="C28" s="15"/>
      <c r="D28" s="16"/>
      <c r="E28" s="53"/>
      <c r="F28" s="52" t="s">
        <v>88</v>
      </c>
      <c r="G28" s="78" t="s">
        <v>105</v>
      </c>
      <c r="H28" s="74"/>
      <c r="I28" s="17">
        <v>0.06</v>
      </c>
      <c r="J28" s="15"/>
    </row>
    <row r="29" spans="1:10" s="1" customFormat="1" ht="27" customHeight="1">
      <c r="A29" s="43" t="s">
        <v>116</v>
      </c>
      <c r="B29" s="52"/>
      <c r="C29" s="80" t="s">
        <v>117</v>
      </c>
      <c r="D29" s="19">
        <f>SUM(D30:D30)</f>
        <v>6.7</v>
      </c>
      <c r="E29" s="45">
        <v>303</v>
      </c>
      <c r="F29" s="70"/>
      <c r="G29" s="80" t="s">
        <v>117</v>
      </c>
      <c r="H29" s="19">
        <f>SUM(H30:H30)</f>
        <v>6.7</v>
      </c>
      <c r="I29" s="46"/>
      <c r="J29" s="11"/>
    </row>
    <row r="30" spans="1:10" ht="27" customHeight="1">
      <c r="A30" s="63"/>
      <c r="B30" s="64" t="s">
        <v>88</v>
      </c>
      <c r="C30" s="81" t="s">
        <v>118</v>
      </c>
      <c r="D30" s="17">
        <v>6.7</v>
      </c>
      <c r="E30" s="53"/>
      <c r="F30" s="52" t="s">
        <v>88</v>
      </c>
      <c r="G30" s="81" t="s">
        <v>118</v>
      </c>
      <c r="H30" s="17">
        <v>6.7</v>
      </c>
      <c r="I30" s="28"/>
      <c r="J30" s="15"/>
    </row>
    <row r="31" spans="1:10" s="1" customFormat="1" ht="24" customHeight="1">
      <c r="A31" s="82"/>
      <c r="B31" s="11" t="s">
        <v>8</v>
      </c>
      <c r="C31" s="11"/>
      <c r="D31" s="12">
        <f>SUM(D6,D16,D29)</f>
        <v>363.51</v>
      </c>
      <c r="E31" s="45"/>
      <c r="F31" s="45"/>
      <c r="G31" s="83"/>
      <c r="H31" s="46">
        <f>SUM(H6,H16,H29)</f>
        <v>336.7799999999999</v>
      </c>
      <c r="I31" s="46">
        <f>SUM(I6,I16,I29)</f>
        <v>26.73</v>
      </c>
      <c r="J31" s="11"/>
    </row>
  </sheetData>
  <sheetProtection/>
  <mergeCells count="25">
    <mergeCell ref="A2:J2"/>
    <mergeCell ref="A3:D3"/>
    <mergeCell ref="E3:I3"/>
    <mergeCell ref="A4:B4"/>
    <mergeCell ref="E4:F4"/>
    <mergeCell ref="B31:C31"/>
    <mergeCell ref="A7:A9"/>
    <mergeCell ref="A10:A11"/>
    <mergeCell ref="B7:B9"/>
    <mergeCell ref="B10:B12"/>
    <mergeCell ref="B14:B15"/>
    <mergeCell ref="C4:C5"/>
    <mergeCell ref="C7:C9"/>
    <mergeCell ref="C10:C12"/>
    <mergeCell ref="C14:C15"/>
    <mergeCell ref="D4:D5"/>
    <mergeCell ref="D7:D9"/>
    <mergeCell ref="D10:D12"/>
    <mergeCell ref="D14:D15"/>
    <mergeCell ref="E7:E9"/>
    <mergeCell ref="E10:E11"/>
    <mergeCell ref="G4:G5"/>
    <mergeCell ref="H4:H5"/>
    <mergeCell ref="I4:I5"/>
    <mergeCell ref="J3:J5"/>
  </mergeCells>
  <printOptions horizontalCentered="1" verticalCentered="1"/>
  <pageMargins left="0.31" right="0.31" top="0.36" bottom="0.36" header="0.3" footer="0.3"/>
  <pageSetup fitToHeight="1" fitToWidth="1" horizontalDpi="600" verticalDpi="600" orientation="portrait" paperSize="9" scale="79"/>
  <headerFooter>
    <oddFooter>&amp;C&amp;16-21-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workbookViewId="0" topLeftCell="A1">
      <selection activeCell="N8" sqref="N8"/>
    </sheetView>
  </sheetViews>
  <sheetFormatPr defaultColWidth="9.00390625" defaultRowHeight="15"/>
  <cols>
    <col min="1" max="10" width="6.8515625" style="0" customWidth="1"/>
    <col min="11" max="11" width="8.140625" style="0" customWidth="1"/>
    <col min="12" max="18" width="6.8515625" style="0" customWidth="1"/>
  </cols>
  <sheetData>
    <row r="1" spans="1:8" ht="24" customHeight="1">
      <c r="A1" s="2" t="s">
        <v>119</v>
      </c>
      <c r="H1" s="3"/>
    </row>
    <row r="2" spans="1:18" ht="30" customHeight="1">
      <c r="A2" s="22" t="s">
        <v>120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</row>
    <row r="3" spans="1:18" ht="20.25" customHeight="1">
      <c r="A3" s="34"/>
      <c r="B3" s="35"/>
      <c r="C3" s="35"/>
      <c r="D3" s="35"/>
      <c r="E3" s="35"/>
      <c r="F3" s="35"/>
      <c r="G3" s="34"/>
      <c r="H3" s="35"/>
      <c r="I3" s="35"/>
      <c r="J3" s="35"/>
      <c r="K3" s="35"/>
      <c r="L3" s="35"/>
      <c r="M3" s="35"/>
      <c r="N3" s="35"/>
      <c r="O3" s="35"/>
      <c r="P3" s="35"/>
      <c r="Q3" s="7" t="s">
        <v>3</v>
      </c>
      <c r="R3" s="7"/>
    </row>
    <row r="4" spans="1:18" ht="48.75" customHeight="1">
      <c r="A4" s="18" t="s">
        <v>121</v>
      </c>
      <c r="B4" s="18"/>
      <c r="C4" s="18"/>
      <c r="D4" s="18"/>
      <c r="E4" s="18"/>
      <c r="F4" s="18"/>
      <c r="G4" s="18" t="s">
        <v>122</v>
      </c>
      <c r="H4" s="18"/>
      <c r="I4" s="18"/>
      <c r="J4" s="18"/>
      <c r="K4" s="18"/>
      <c r="L4" s="18"/>
      <c r="M4" s="18" t="s">
        <v>123</v>
      </c>
      <c r="N4" s="18"/>
      <c r="O4" s="18"/>
      <c r="P4" s="18"/>
      <c r="Q4" s="18"/>
      <c r="R4" s="18"/>
    </row>
    <row r="5" spans="1:18" ht="48.75" customHeight="1">
      <c r="A5" s="10" t="s">
        <v>8</v>
      </c>
      <c r="B5" s="8" t="s">
        <v>124</v>
      </c>
      <c r="C5" s="10" t="s">
        <v>125</v>
      </c>
      <c r="D5" s="10"/>
      <c r="E5" s="10"/>
      <c r="F5" s="8" t="s">
        <v>96</v>
      </c>
      <c r="G5" s="10" t="s">
        <v>8</v>
      </c>
      <c r="H5" s="8" t="s">
        <v>124</v>
      </c>
      <c r="I5" s="10" t="s">
        <v>125</v>
      </c>
      <c r="J5" s="10"/>
      <c r="K5" s="10"/>
      <c r="L5" s="8" t="s">
        <v>96</v>
      </c>
      <c r="M5" s="10" t="s">
        <v>8</v>
      </c>
      <c r="N5" s="8" t="s">
        <v>124</v>
      </c>
      <c r="O5" s="10" t="s">
        <v>125</v>
      </c>
      <c r="P5" s="10"/>
      <c r="Q5" s="10"/>
      <c r="R5" s="8" t="s">
        <v>96</v>
      </c>
    </row>
    <row r="6" spans="1:18" ht="52.5" customHeight="1">
      <c r="A6" s="10"/>
      <c r="B6" s="8"/>
      <c r="C6" s="8" t="s">
        <v>28</v>
      </c>
      <c r="D6" s="8" t="s">
        <v>126</v>
      </c>
      <c r="E6" s="8" t="s">
        <v>127</v>
      </c>
      <c r="F6" s="8"/>
      <c r="G6" s="10"/>
      <c r="H6" s="8"/>
      <c r="I6" s="8" t="s">
        <v>28</v>
      </c>
      <c r="J6" s="8" t="s">
        <v>126</v>
      </c>
      <c r="K6" s="8" t="s">
        <v>127</v>
      </c>
      <c r="L6" s="8"/>
      <c r="M6" s="10"/>
      <c r="N6" s="8"/>
      <c r="O6" s="8" t="s">
        <v>28</v>
      </c>
      <c r="P6" s="8" t="s">
        <v>126</v>
      </c>
      <c r="Q6" s="8" t="s">
        <v>127</v>
      </c>
      <c r="R6" s="8"/>
    </row>
    <row r="7" spans="1:18" ht="43.5" customHeight="1">
      <c r="A7" s="10">
        <v>16.4</v>
      </c>
      <c r="B7" s="10">
        <v>0</v>
      </c>
      <c r="C7" s="10">
        <v>9.6</v>
      </c>
      <c r="D7" s="10">
        <v>0</v>
      </c>
      <c r="E7" s="10">
        <v>9.6</v>
      </c>
      <c r="F7" s="36">
        <v>6.8</v>
      </c>
      <c r="G7" s="10">
        <v>7.82</v>
      </c>
      <c r="H7" s="10">
        <v>0</v>
      </c>
      <c r="I7" s="39">
        <v>7.5</v>
      </c>
      <c r="J7" s="10">
        <v>0</v>
      </c>
      <c r="K7" s="39">
        <v>7.5</v>
      </c>
      <c r="L7" s="10">
        <v>0.32</v>
      </c>
      <c r="M7" s="40">
        <v>15.21</v>
      </c>
      <c r="N7" s="10">
        <v>0</v>
      </c>
      <c r="O7" s="40">
        <v>8.28</v>
      </c>
      <c r="P7" s="10">
        <v>0</v>
      </c>
      <c r="Q7" s="40">
        <v>8.28</v>
      </c>
      <c r="R7" s="36">
        <v>6.93</v>
      </c>
    </row>
    <row r="8" spans="1:18" ht="43.5" customHeight="1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</row>
    <row r="9" spans="1:18" ht="43.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</row>
    <row r="10" spans="1:18" ht="43.5" customHeight="1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43.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</row>
    <row r="12" spans="1:12" ht="19.5">
      <c r="A12" s="38" t="s">
        <v>62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</row>
    <row r="13" spans="1:12" ht="19.5">
      <c r="A13" s="33" t="s">
        <v>63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</row>
  </sheetData>
  <sheetProtection/>
  <mergeCells count="19">
    <mergeCell ref="A2:R2"/>
    <mergeCell ref="Q3:R3"/>
    <mergeCell ref="A4:F4"/>
    <mergeCell ref="G4:L4"/>
    <mergeCell ref="M4:R4"/>
    <mergeCell ref="C5:E5"/>
    <mergeCell ref="I5:K5"/>
    <mergeCell ref="O5:Q5"/>
    <mergeCell ref="A13:F13"/>
    <mergeCell ref="G13:L13"/>
    <mergeCell ref="A5:A6"/>
    <mergeCell ref="B5:B6"/>
    <mergeCell ref="F5:F6"/>
    <mergeCell ref="G5:G6"/>
    <mergeCell ref="H5:H6"/>
    <mergeCell ref="L5:L6"/>
    <mergeCell ref="M5:M6"/>
    <mergeCell ref="N5:N6"/>
    <mergeCell ref="R5:R6"/>
  </mergeCells>
  <printOptions horizontalCentered="1"/>
  <pageMargins left="0.7" right="0.7" top="0.75" bottom="0.75" header="0.3" footer="0.3"/>
  <pageSetup horizontalDpi="600" verticalDpi="600" orientation="landscape" paperSize="9"/>
  <headerFooter>
    <oddFooter>&amp;C&amp;16-22-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workbookViewId="0" topLeftCell="A19">
      <selection activeCell="D27" sqref="D27"/>
    </sheetView>
  </sheetViews>
  <sheetFormatPr defaultColWidth="9.00390625" defaultRowHeight="15"/>
  <cols>
    <col min="1" max="1" width="18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3.57421875" style="0" customWidth="1"/>
    <col min="6" max="6" width="14.7109375" style="0" customWidth="1"/>
  </cols>
  <sheetData>
    <row r="1" spans="1:8" ht="24" customHeight="1">
      <c r="A1" s="2" t="s">
        <v>128</v>
      </c>
      <c r="H1" s="3"/>
    </row>
    <row r="2" spans="1:6" ht="36" customHeight="1">
      <c r="A2" s="22" t="s">
        <v>129</v>
      </c>
      <c r="B2" s="22"/>
      <c r="C2" s="22"/>
      <c r="D2" s="22"/>
      <c r="E2" s="22"/>
      <c r="F2" s="22"/>
    </row>
    <row r="3" spans="1:6" ht="21" customHeight="1">
      <c r="A3" s="30" t="s">
        <v>130</v>
      </c>
      <c r="E3" s="7" t="s">
        <v>3</v>
      </c>
      <c r="F3" s="7"/>
    </row>
    <row r="4" spans="1:6" ht="40.5" customHeight="1">
      <c r="A4" s="31" t="s">
        <v>26</v>
      </c>
      <c r="B4" s="31" t="s">
        <v>131</v>
      </c>
      <c r="C4" s="31" t="s">
        <v>132</v>
      </c>
      <c r="D4" s="31" t="s">
        <v>133</v>
      </c>
      <c r="E4" s="31"/>
      <c r="F4" s="31"/>
    </row>
    <row r="5" spans="1:6" ht="31.5" customHeight="1">
      <c r="A5" s="31"/>
      <c r="B5" s="31"/>
      <c r="C5" s="31"/>
      <c r="D5" s="31" t="s">
        <v>8</v>
      </c>
      <c r="E5" s="31" t="s">
        <v>29</v>
      </c>
      <c r="F5" s="31" t="s">
        <v>30</v>
      </c>
    </row>
    <row r="6" spans="1:6" ht="27" customHeight="1">
      <c r="A6" s="10"/>
      <c r="B6" s="10"/>
      <c r="C6" s="10"/>
      <c r="D6" s="14">
        <v>0</v>
      </c>
      <c r="E6" s="14">
        <v>0</v>
      </c>
      <c r="F6" s="14">
        <v>0</v>
      </c>
    </row>
    <row r="7" spans="1:6" ht="27" customHeight="1">
      <c r="A7" s="10"/>
      <c r="B7" s="10"/>
      <c r="C7" s="10"/>
      <c r="D7" s="14"/>
      <c r="E7" s="14"/>
      <c r="F7" s="14"/>
    </row>
    <row r="8" spans="1:6" ht="27" customHeight="1">
      <c r="A8" s="10"/>
      <c r="B8" s="10"/>
      <c r="C8" s="10"/>
      <c r="D8" s="14"/>
      <c r="E8" s="14"/>
      <c r="F8" s="14"/>
    </row>
    <row r="9" spans="1:6" ht="27" customHeight="1">
      <c r="A9" s="10"/>
      <c r="B9" s="10"/>
      <c r="C9" s="10"/>
      <c r="D9" s="14"/>
      <c r="E9" s="14"/>
      <c r="F9" s="14"/>
    </row>
    <row r="10" spans="1:6" ht="27" customHeight="1">
      <c r="A10" s="10"/>
      <c r="B10" s="10"/>
      <c r="C10" s="10"/>
      <c r="D10" s="10"/>
      <c r="E10" s="10"/>
      <c r="F10" s="10"/>
    </row>
    <row r="11" spans="1:6" ht="27" customHeight="1">
      <c r="A11" s="10"/>
      <c r="B11" s="10"/>
      <c r="C11" s="10"/>
      <c r="D11" s="10"/>
      <c r="E11" s="10"/>
      <c r="F11" s="10"/>
    </row>
    <row r="12" spans="1:6" ht="27" customHeight="1">
      <c r="A12" s="9"/>
      <c r="B12" s="9"/>
      <c r="C12" s="9"/>
      <c r="D12" s="9"/>
      <c r="E12" s="9"/>
      <c r="F12" s="9"/>
    </row>
    <row r="13" spans="1:6" ht="27" customHeight="1">
      <c r="A13" s="9"/>
      <c r="B13" s="9"/>
      <c r="C13" s="9"/>
      <c r="D13" s="9"/>
      <c r="E13" s="9"/>
      <c r="F13" s="9"/>
    </row>
    <row r="14" spans="1:6" ht="27" customHeight="1">
      <c r="A14" s="9"/>
      <c r="B14" s="9"/>
      <c r="C14" s="9"/>
      <c r="D14" s="9"/>
      <c r="E14" s="9"/>
      <c r="F14" s="9"/>
    </row>
    <row r="15" spans="1:6" ht="27" customHeight="1">
      <c r="A15" s="9"/>
      <c r="B15" s="9"/>
      <c r="C15" s="9"/>
      <c r="D15" s="9"/>
      <c r="E15" s="9"/>
      <c r="F15" s="9"/>
    </row>
    <row r="16" spans="1:6" ht="27" customHeight="1">
      <c r="A16" s="9"/>
      <c r="B16" s="9"/>
      <c r="C16" s="9"/>
      <c r="D16" s="9"/>
      <c r="E16" s="9"/>
      <c r="F16" s="9"/>
    </row>
    <row r="17" spans="1:6" ht="27" customHeight="1">
      <c r="A17" s="9"/>
      <c r="B17" s="9"/>
      <c r="C17" s="9"/>
      <c r="D17" s="9"/>
      <c r="E17" s="9"/>
      <c r="F17" s="9"/>
    </row>
    <row r="18" spans="1:6" ht="27" customHeight="1">
      <c r="A18" s="9"/>
      <c r="B18" s="9"/>
      <c r="C18" s="9"/>
      <c r="D18" s="9"/>
      <c r="E18" s="9"/>
      <c r="F18" s="9"/>
    </row>
    <row r="19" spans="1:6" ht="27" customHeight="1">
      <c r="A19" s="9"/>
      <c r="B19" s="9"/>
      <c r="C19" s="9"/>
      <c r="D19" s="9"/>
      <c r="E19" s="9"/>
      <c r="F19" s="9"/>
    </row>
    <row r="20" spans="1:6" ht="27" customHeight="1">
      <c r="A20" s="9"/>
      <c r="B20" s="9"/>
      <c r="C20" s="9"/>
      <c r="D20" s="9"/>
      <c r="E20" s="9"/>
      <c r="F20" s="9"/>
    </row>
    <row r="21" spans="1:6" ht="27" customHeight="1">
      <c r="A21" s="10" t="s">
        <v>8</v>
      </c>
      <c r="B21" s="10"/>
      <c r="C21" s="9"/>
      <c r="D21" s="9"/>
      <c r="E21" s="9"/>
      <c r="F21" s="9"/>
    </row>
    <row r="22" spans="1:6" ht="24" customHeight="1">
      <c r="A22" s="32" t="s">
        <v>134</v>
      </c>
      <c r="B22" s="32"/>
      <c r="C22" s="32"/>
      <c r="D22" s="32"/>
      <c r="E22" s="32"/>
      <c r="F22" s="32"/>
    </row>
    <row r="23" spans="1:6" ht="19.5">
      <c r="A23" s="33"/>
      <c r="B23" s="33"/>
      <c r="C23" s="33"/>
      <c r="D23" s="33"/>
      <c r="E23" s="33"/>
      <c r="F23" s="33"/>
    </row>
  </sheetData>
  <sheetProtection/>
  <mergeCells count="9">
    <mergeCell ref="A2:F2"/>
    <mergeCell ref="E3:F3"/>
    <mergeCell ref="D4:F4"/>
    <mergeCell ref="A21:B21"/>
    <mergeCell ref="A22:F22"/>
    <mergeCell ref="A23:F23"/>
    <mergeCell ref="A4:A5"/>
    <mergeCell ref="B4:B5"/>
    <mergeCell ref="C4:C5"/>
  </mergeCells>
  <printOptions horizontalCentered="1"/>
  <pageMargins left="0.7" right="0.7" top="0.75" bottom="0.75" header="0.3" footer="0.3"/>
  <pageSetup fitToHeight="1" fitToWidth="1" horizontalDpi="600" verticalDpi="600" orientation="portrait" paperSize="9" scale="99"/>
  <headerFooter>
    <oddFooter>&amp;C&amp;16-23-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workbookViewId="0" topLeftCell="A11">
      <selection activeCell="C24" sqref="C24"/>
    </sheetView>
  </sheetViews>
  <sheetFormatPr defaultColWidth="9.0039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8" ht="24" customHeight="1">
      <c r="A1" s="2" t="s">
        <v>135</v>
      </c>
      <c r="H1" s="3"/>
    </row>
    <row r="2" spans="1:4" ht="33.75" customHeight="1">
      <c r="A2" s="22" t="s">
        <v>136</v>
      </c>
      <c r="B2" s="22"/>
      <c r="C2" s="22"/>
      <c r="D2" s="22"/>
    </row>
    <row r="3" spans="1:4" ht="21" customHeight="1">
      <c r="A3" s="23"/>
      <c r="D3" s="24" t="s">
        <v>3</v>
      </c>
    </row>
    <row r="4" spans="1:4" ht="27.75" customHeight="1">
      <c r="A4" s="11" t="s">
        <v>4</v>
      </c>
      <c r="B4" s="11"/>
      <c r="C4" s="11" t="s">
        <v>5</v>
      </c>
      <c r="D4" s="11"/>
    </row>
    <row r="5" spans="1:4" ht="27.75" customHeight="1">
      <c r="A5" s="15" t="s">
        <v>6</v>
      </c>
      <c r="B5" s="15" t="s">
        <v>7</v>
      </c>
      <c r="C5" s="15" t="s">
        <v>6</v>
      </c>
      <c r="D5" s="15" t="s">
        <v>7</v>
      </c>
    </row>
    <row r="6" spans="1:4" ht="27.75" customHeight="1">
      <c r="A6" s="25" t="s">
        <v>137</v>
      </c>
      <c r="B6" s="26">
        <v>432.85</v>
      </c>
      <c r="C6" s="27" t="s">
        <v>138</v>
      </c>
      <c r="D6" s="26">
        <v>432.85</v>
      </c>
    </row>
    <row r="7" spans="1:4" ht="27.75" customHeight="1">
      <c r="A7" s="25" t="s">
        <v>139</v>
      </c>
      <c r="B7" s="28"/>
      <c r="C7" s="27" t="s">
        <v>140</v>
      </c>
      <c r="D7" s="28"/>
    </row>
    <row r="8" spans="1:4" ht="27.75" customHeight="1">
      <c r="A8" s="25" t="s">
        <v>141</v>
      </c>
      <c r="B8" s="28"/>
      <c r="C8" s="27" t="s">
        <v>142</v>
      </c>
      <c r="D8" s="28"/>
    </row>
    <row r="9" spans="1:4" ht="27.75" customHeight="1">
      <c r="A9" s="25" t="s">
        <v>143</v>
      </c>
      <c r="B9" s="28"/>
      <c r="C9" s="27" t="s">
        <v>144</v>
      </c>
      <c r="D9" s="28"/>
    </row>
    <row r="10" spans="1:4" ht="27.75" customHeight="1">
      <c r="A10" s="25" t="s">
        <v>145</v>
      </c>
      <c r="B10" s="28"/>
      <c r="C10" s="27" t="s">
        <v>146</v>
      </c>
      <c r="D10" s="28"/>
    </row>
    <row r="11" spans="1:4" ht="27.75" customHeight="1">
      <c r="A11" s="15"/>
      <c r="B11" s="28"/>
      <c r="C11" s="27" t="s">
        <v>147</v>
      </c>
      <c r="D11" s="28"/>
    </row>
    <row r="12" spans="1:4" ht="27.75" customHeight="1">
      <c r="A12" s="15"/>
      <c r="B12" s="28"/>
      <c r="C12" s="27" t="s">
        <v>148</v>
      </c>
      <c r="D12" s="28"/>
    </row>
    <row r="13" spans="1:4" ht="27.75" customHeight="1">
      <c r="A13" s="15"/>
      <c r="B13" s="28"/>
      <c r="C13" s="27" t="s">
        <v>148</v>
      </c>
      <c r="D13" s="28"/>
    </row>
    <row r="14" spans="1:4" ht="27.75" customHeight="1">
      <c r="A14" s="15" t="s">
        <v>149</v>
      </c>
      <c r="B14" s="26">
        <v>432.85</v>
      </c>
      <c r="C14" s="16" t="s">
        <v>150</v>
      </c>
      <c r="D14" s="26">
        <v>432.85</v>
      </c>
    </row>
    <row r="15" spans="1:4" ht="27.75" customHeight="1">
      <c r="A15" s="25" t="s">
        <v>60</v>
      </c>
      <c r="B15" s="28"/>
      <c r="C15" s="16"/>
      <c r="D15" s="28"/>
    </row>
    <row r="16" spans="1:4" ht="27.75" customHeight="1">
      <c r="A16" s="25" t="s">
        <v>52</v>
      </c>
      <c r="B16" s="28"/>
      <c r="C16" s="27" t="s">
        <v>151</v>
      </c>
      <c r="D16" s="28"/>
    </row>
    <row r="17" spans="1:4" ht="27.75" customHeight="1">
      <c r="A17" s="15"/>
      <c r="B17" s="28"/>
      <c r="C17" s="16"/>
      <c r="D17" s="28"/>
    </row>
    <row r="18" spans="1:4" ht="27.75" customHeight="1">
      <c r="A18" s="15" t="s">
        <v>18</v>
      </c>
      <c r="B18" s="28">
        <f>SUM(B6,B16)</f>
        <v>432.85</v>
      </c>
      <c r="C18" s="16" t="s">
        <v>19</v>
      </c>
      <c r="D18" s="29">
        <v>432.85</v>
      </c>
    </row>
  </sheetData>
  <sheetProtection/>
  <mergeCells count="3">
    <mergeCell ref="A2:D2"/>
    <mergeCell ref="A4:B4"/>
    <mergeCell ref="C4:D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96"/>
  <headerFooter>
    <oddFooter>&amp;C&amp;16-24-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22" sqref="D22:E22"/>
    </sheetView>
  </sheetViews>
  <sheetFormatPr defaultColWidth="9.0039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4" customHeight="1">
      <c r="A1" s="2" t="s">
        <v>152</v>
      </c>
      <c r="H1" s="3"/>
    </row>
    <row r="2" spans="1:8" ht="27" customHeight="1">
      <c r="A2" s="4" t="s">
        <v>153</v>
      </c>
      <c r="B2" s="4"/>
      <c r="C2" s="4"/>
      <c r="D2" s="4"/>
      <c r="E2" s="4"/>
      <c r="F2" s="4"/>
      <c r="G2" s="4"/>
      <c r="H2" s="4"/>
    </row>
    <row r="3" spans="1:8" ht="20.25" customHeight="1">
      <c r="A3" s="5"/>
      <c r="B3" s="6"/>
      <c r="C3" s="6"/>
      <c r="D3" s="6"/>
      <c r="E3" s="6"/>
      <c r="F3" s="6"/>
      <c r="G3" s="7" t="s">
        <v>3</v>
      </c>
      <c r="H3" s="7"/>
    </row>
    <row r="4" spans="1:8" ht="30.75" customHeight="1">
      <c r="A4" s="8" t="s">
        <v>51</v>
      </c>
      <c r="B4" s="8"/>
      <c r="C4" s="8" t="s">
        <v>8</v>
      </c>
      <c r="D4" s="8" t="s">
        <v>29</v>
      </c>
      <c r="E4" s="8" t="s">
        <v>30</v>
      </c>
      <c r="F4" s="8" t="s">
        <v>154</v>
      </c>
      <c r="G4" s="8" t="s">
        <v>155</v>
      </c>
      <c r="H4" s="8" t="s">
        <v>156</v>
      </c>
    </row>
    <row r="5" spans="1:8" ht="33" customHeight="1">
      <c r="A5" s="9" t="s">
        <v>26</v>
      </c>
      <c r="B5" s="10" t="s">
        <v>27</v>
      </c>
      <c r="C5" s="9"/>
      <c r="D5" s="9"/>
      <c r="E5" s="9"/>
      <c r="F5" s="9"/>
      <c r="G5" s="9"/>
      <c r="H5" s="9"/>
    </row>
    <row r="6" spans="1:8" ht="33" customHeight="1">
      <c r="A6" s="11">
        <v>201</v>
      </c>
      <c r="B6" s="11" t="s">
        <v>31</v>
      </c>
      <c r="C6" s="12">
        <f>SUM(C7)</f>
        <v>340.62</v>
      </c>
      <c r="D6" s="12">
        <f>SUM(D7)</f>
        <v>271.28</v>
      </c>
      <c r="E6" s="12">
        <f>SUM(E7)</f>
        <v>69.34</v>
      </c>
      <c r="F6" s="13"/>
      <c r="G6" s="14"/>
      <c r="H6" s="14"/>
    </row>
    <row r="7" spans="1:8" ht="33" customHeight="1">
      <c r="A7" s="15">
        <v>20103</v>
      </c>
      <c r="B7" s="15" t="s">
        <v>32</v>
      </c>
      <c r="C7" s="16">
        <v>340.62</v>
      </c>
      <c r="D7" s="16">
        <v>271.28</v>
      </c>
      <c r="E7" s="17">
        <v>69.34</v>
      </c>
      <c r="F7" s="13"/>
      <c r="G7" s="14"/>
      <c r="H7" s="14"/>
    </row>
    <row r="8" spans="1:8" ht="33" customHeight="1">
      <c r="A8" s="15">
        <v>2010399</v>
      </c>
      <c r="B8" s="15" t="s">
        <v>33</v>
      </c>
      <c r="C8" s="16">
        <v>340.62</v>
      </c>
      <c r="D8" s="16">
        <v>271.28</v>
      </c>
      <c r="E8" s="17">
        <v>69.34</v>
      </c>
      <c r="F8" s="13"/>
      <c r="G8" s="14"/>
      <c r="H8" s="14"/>
    </row>
    <row r="9" spans="1:8" ht="33" customHeight="1">
      <c r="A9" s="11">
        <v>208</v>
      </c>
      <c r="B9" s="11" t="s">
        <v>34</v>
      </c>
      <c r="C9" s="12">
        <f>SUM(C10,C12)</f>
        <v>45.720000000000006</v>
      </c>
      <c r="D9" s="12">
        <f>SUM(D10,D12)</f>
        <v>45.720000000000006</v>
      </c>
      <c r="E9" s="12"/>
      <c r="F9" s="13"/>
      <c r="G9" s="14"/>
      <c r="H9" s="14"/>
    </row>
    <row r="10" spans="1:8" ht="33" customHeight="1">
      <c r="A10" s="11">
        <v>20826</v>
      </c>
      <c r="B10" s="11" t="s">
        <v>35</v>
      </c>
      <c r="C10" s="12">
        <v>43.52</v>
      </c>
      <c r="D10" s="12">
        <v>43.52</v>
      </c>
      <c r="E10" s="12"/>
      <c r="F10" s="13"/>
      <c r="G10" s="14"/>
      <c r="H10" s="14"/>
    </row>
    <row r="11" spans="1:8" ht="33" customHeight="1">
      <c r="A11" s="15">
        <v>2082699</v>
      </c>
      <c r="B11" s="15" t="s">
        <v>36</v>
      </c>
      <c r="C11" s="16">
        <v>43.52</v>
      </c>
      <c r="D11" s="16">
        <v>43.52</v>
      </c>
      <c r="E11" s="16"/>
      <c r="F11" s="13"/>
      <c r="G11" s="14"/>
      <c r="H11" s="14"/>
    </row>
    <row r="12" spans="1:8" ht="33" customHeight="1">
      <c r="A12" s="11">
        <v>20827</v>
      </c>
      <c r="B12" s="11" t="s">
        <v>37</v>
      </c>
      <c r="C12" s="12">
        <f>SUM(C13:C15)</f>
        <v>2.2</v>
      </c>
      <c r="D12" s="12">
        <f>SUM(D13:D15)</f>
        <v>2.2</v>
      </c>
      <c r="E12" s="12"/>
      <c r="F12" s="13"/>
      <c r="G12" s="14"/>
      <c r="H12" s="14"/>
    </row>
    <row r="13" spans="1:8" ht="33" customHeight="1">
      <c r="A13" s="15">
        <v>2082701</v>
      </c>
      <c r="B13" s="15" t="s">
        <v>38</v>
      </c>
      <c r="C13" s="16">
        <v>0.46</v>
      </c>
      <c r="D13" s="16">
        <v>0.46</v>
      </c>
      <c r="E13" s="16"/>
      <c r="F13" s="13"/>
      <c r="G13" s="14"/>
      <c r="H13" s="14"/>
    </row>
    <row r="14" spans="1:8" ht="33" customHeight="1">
      <c r="A14" s="15">
        <v>2082702</v>
      </c>
      <c r="B14" s="15" t="s">
        <v>39</v>
      </c>
      <c r="C14" s="16">
        <v>0.22</v>
      </c>
      <c r="D14" s="16">
        <v>0.22</v>
      </c>
      <c r="E14" s="16"/>
      <c r="F14" s="13"/>
      <c r="G14" s="14"/>
      <c r="H14" s="14"/>
    </row>
    <row r="15" spans="1:8" ht="33" customHeight="1">
      <c r="A15" s="15">
        <v>2082703</v>
      </c>
      <c r="B15" s="15" t="s">
        <v>40</v>
      </c>
      <c r="C15" s="16">
        <v>1.52</v>
      </c>
      <c r="D15" s="16">
        <v>1.52</v>
      </c>
      <c r="E15" s="16"/>
      <c r="F15" s="13"/>
      <c r="G15" s="14"/>
      <c r="H15" s="14"/>
    </row>
    <row r="16" spans="1:8" ht="33" customHeight="1">
      <c r="A16" s="11">
        <v>210</v>
      </c>
      <c r="B16" s="11" t="s">
        <v>41</v>
      </c>
      <c r="C16" s="12">
        <v>21.18</v>
      </c>
      <c r="D16" s="12">
        <v>21.18</v>
      </c>
      <c r="E16" s="12"/>
      <c r="F16" s="13"/>
      <c r="G16" s="14"/>
      <c r="H16" s="14"/>
    </row>
    <row r="17" spans="1:8" ht="33" customHeight="1">
      <c r="A17" s="15">
        <v>21012</v>
      </c>
      <c r="B17" s="15" t="s">
        <v>42</v>
      </c>
      <c r="C17" s="16">
        <v>21.18</v>
      </c>
      <c r="D17" s="16">
        <v>21.18</v>
      </c>
      <c r="E17" s="16"/>
      <c r="F17" s="13"/>
      <c r="G17" s="14"/>
      <c r="H17" s="14"/>
    </row>
    <row r="18" spans="1:8" ht="33" customHeight="1">
      <c r="A18" s="15">
        <v>2101201</v>
      </c>
      <c r="B18" s="15" t="s">
        <v>43</v>
      </c>
      <c r="C18" s="16">
        <v>21.18</v>
      </c>
      <c r="D18" s="16">
        <v>21.18</v>
      </c>
      <c r="E18" s="16"/>
      <c r="F18" s="13"/>
      <c r="G18" s="14"/>
      <c r="H18" s="14"/>
    </row>
    <row r="19" spans="1:8" ht="33" customHeight="1">
      <c r="A19" s="11">
        <v>221</v>
      </c>
      <c r="B19" s="11" t="s">
        <v>44</v>
      </c>
      <c r="C19" s="12">
        <v>25.33</v>
      </c>
      <c r="D19" s="12">
        <v>25.33</v>
      </c>
      <c r="E19" s="12"/>
      <c r="F19" s="13"/>
      <c r="G19" s="14"/>
      <c r="H19" s="14"/>
    </row>
    <row r="20" spans="1:8" ht="33" customHeight="1">
      <c r="A20" s="15">
        <v>22102</v>
      </c>
      <c r="B20" s="15" t="s">
        <v>45</v>
      </c>
      <c r="C20" s="16">
        <v>25.33</v>
      </c>
      <c r="D20" s="16">
        <v>25.33</v>
      </c>
      <c r="E20" s="16"/>
      <c r="F20" s="13"/>
      <c r="G20" s="14"/>
      <c r="H20" s="14"/>
    </row>
    <row r="21" spans="1:8" ht="33" customHeight="1">
      <c r="A21" s="15">
        <v>2210201</v>
      </c>
      <c r="B21" s="15" t="s">
        <v>46</v>
      </c>
      <c r="C21" s="16">
        <v>25.33</v>
      </c>
      <c r="D21" s="16">
        <v>25.33</v>
      </c>
      <c r="E21" s="16"/>
      <c r="F21" s="13"/>
      <c r="G21" s="14"/>
      <c r="H21" s="14"/>
    </row>
    <row r="22" spans="1:8" s="1" customFormat="1" ht="33" customHeight="1">
      <c r="A22" s="18" t="s">
        <v>61</v>
      </c>
      <c r="B22" s="18"/>
      <c r="C22" s="19">
        <f>SUM(C6,C9,C16,C19)</f>
        <v>432.85</v>
      </c>
      <c r="D22" s="19">
        <f>SUM(D6,D9,D16,D19)</f>
        <v>363.51</v>
      </c>
      <c r="E22" s="19">
        <f>SUM(E6,E20)</f>
        <v>69.34</v>
      </c>
      <c r="F22" s="20"/>
      <c r="G22" s="21"/>
      <c r="H22" s="21"/>
    </row>
  </sheetData>
  <sheetProtection/>
  <mergeCells count="4">
    <mergeCell ref="A2:H2"/>
    <mergeCell ref="G3:H3"/>
    <mergeCell ref="A4:B4"/>
    <mergeCell ref="A22:B22"/>
  </mergeCells>
  <printOptions horizontalCentered="1"/>
  <pageMargins left="0.7" right="0.7" top="0.75" bottom="0.75" header="0.3" footer="0.3"/>
  <pageSetup horizontalDpi="600" verticalDpi="600" orientation="landscape" paperSize="9"/>
  <headerFooter>
    <oddFooter>&amp;C&amp;16-26-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鸿</cp:lastModifiedBy>
  <dcterms:created xsi:type="dcterms:W3CDTF">2006-09-13T11:21:51Z</dcterms:created>
  <dcterms:modified xsi:type="dcterms:W3CDTF">2019-01-22T14:17:06Z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</Properties>
</file>