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 firstSheet="2" activeTab="7"/>
  </bookViews>
  <sheets>
    <sheet name="表一财政拨款收支总表" sheetId="1" r:id="rId1"/>
    <sheet name="表二一般公共预算支出表" sheetId="2" r:id="rId2"/>
    <sheet name="表三一般公共预算基本支出表" sheetId="3" r:id="rId3"/>
    <sheet name="表四一般公共预算“三公”经费支出表" sheetId="4" r:id="rId4"/>
    <sheet name="表五政府性基金预算支出表" sheetId="5" r:id="rId5"/>
    <sheet name="表六部门收支总表" sheetId="6" r:id="rId6"/>
    <sheet name="表七部门收入总表" sheetId="7" r:id="rId7"/>
    <sheet name="表八部门支出总表" sheetId="8" r:id="rId8"/>
  </sheets>
  <calcPr calcId="125725"/>
</workbook>
</file>

<file path=xl/calcChain.xml><?xml version="1.0" encoding="utf-8"?>
<calcChain xmlns="http://schemas.openxmlformats.org/spreadsheetml/2006/main">
  <c r="M6" i="4"/>
  <c r="G6"/>
  <c r="A6"/>
  <c r="C6" i="8"/>
  <c r="C7"/>
  <c r="C8"/>
  <c r="C9"/>
  <c r="C10"/>
  <c r="C11"/>
  <c r="C12"/>
  <c r="C13"/>
  <c r="C14"/>
  <c r="C15"/>
  <c r="C16"/>
  <c r="C17"/>
  <c r="C18"/>
  <c r="C19"/>
  <c r="C20"/>
  <c r="C5"/>
  <c r="H6" i="3"/>
  <c r="H29"/>
  <c r="D29"/>
  <c r="I16"/>
  <c r="D6" i="2"/>
  <c r="D5"/>
  <c r="E6"/>
  <c r="E5"/>
  <c r="D20"/>
  <c r="E20"/>
  <c r="C8"/>
  <c r="C9"/>
  <c r="C10"/>
  <c r="C11"/>
  <c r="C12"/>
  <c r="C7"/>
  <c r="C20"/>
  <c r="C14"/>
  <c r="C15"/>
  <c r="C16"/>
  <c r="C17"/>
  <c r="C18"/>
  <c r="C19"/>
  <c r="C13"/>
  <c r="H31" i="3"/>
  <c r="I31"/>
  <c r="D6"/>
  <c r="D31"/>
  <c r="D16"/>
  <c r="C6" i="2"/>
  <c r="C5"/>
</calcChain>
</file>

<file path=xl/sharedStrings.xml><?xml version="1.0" encoding="utf-8"?>
<sst xmlns="http://schemas.openxmlformats.org/spreadsheetml/2006/main" count="268" uniqueCount="166">
  <si>
    <t>财政拨款收支总表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</si>
  <si>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</si>
  <si>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</si>
  <si>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</si>
  <si>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</si>
  <si>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</si>
  <si>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</si>
  <si>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</si>
  <si>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</si>
  <si>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</si>
  <si>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</si>
  <si>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</si>
  <si>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</si>
  <si>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</si>
  <si>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（三）……</t>
  </si>
  <si>
    <t>二、上年结转</t>
  </si>
  <si>
    <t>（四）……</t>
  </si>
  <si>
    <t>……</t>
  </si>
  <si>
    <t>二、结转下年</t>
  </si>
  <si>
    <t>收 入 总 计</t>
  </si>
  <si>
    <t>支 出 总 计</t>
  </si>
  <si>
    <t>功能分类科目</t>
  </si>
  <si>
    <t>备注</t>
  </si>
  <si>
    <t>科目编码</t>
  </si>
  <si>
    <t>科目名称</t>
  </si>
  <si>
    <t>小计</t>
  </si>
  <si>
    <t>基本支出</t>
  </si>
  <si>
    <t>项目支出</t>
  </si>
  <si>
    <t xml:space="preserve">    行政运行</t>
  </si>
  <si>
    <t>一般公共预算支出表</t>
  </si>
  <si>
    <t>一般公共预算基本支出表</t>
  </si>
  <si>
    <t>因公出国(境)费</t>
  </si>
  <si>
    <t>公务用车购置及运行费</t>
  </si>
  <si>
    <t>公务接待费</t>
  </si>
  <si>
    <t>公务用车购置费</t>
  </si>
  <si>
    <t>公务用车运行费</t>
  </si>
  <si>
    <t>政府性基金预算支出表</t>
  </si>
  <si>
    <t>科目名称　</t>
  </si>
  <si>
    <t>单位代码　</t>
  </si>
  <si>
    <t>本年政府性基金预算财政拨款支出</t>
  </si>
  <si>
    <t xml:space="preserve">                     </t>
  </si>
  <si>
    <t>一、一般公共预算拨款收入</t>
  </si>
  <si>
    <t>一、一般公共服务</t>
  </si>
  <si>
    <t>二、政府性基金预算拨款收入</t>
  </si>
  <si>
    <t>二、外交</t>
  </si>
  <si>
    <t>三、事业收入</t>
  </si>
  <si>
    <t>三、国防</t>
  </si>
  <si>
    <t>四、事业单位经营收入</t>
  </si>
  <si>
    <t>四、公共安全</t>
  </si>
  <si>
    <t>五、其他收入</t>
  </si>
  <si>
    <t>五、教育</t>
  </si>
  <si>
    <t>六、科学技术</t>
  </si>
  <si>
    <t>本年收入合计</t>
  </si>
  <si>
    <t>本年支出合计</t>
  </si>
  <si>
    <t>用事业基金弥补收支差额</t>
  </si>
  <si>
    <t>上年结转</t>
  </si>
  <si>
    <t>结转下年</t>
  </si>
  <si>
    <t>部门收入总表</t>
  </si>
  <si>
    <t>科目</t>
  </si>
  <si>
    <t>一般公共预算拨款收入</t>
  </si>
  <si>
    <t>事业收入</t>
  </si>
  <si>
    <t>事业单位经营收入</t>
  </si>
  <si>
    <t>上级补助收入</t>
  </si>
  <si>
    <t>下级单位上缴收入</t>
  </si>
  <si>
    <t>其他收入</t>
  </si>
  <si>
    <t>合 计</t>
  </si>
  <si>
    <t>部门支出总表</t>
  </si>
  <si>
    <t>上缴上级支出</t>
  </si>
  <si>
    <t>事业单位经营支出</t>
  </si>
  <si>
    <t>单位：万元</t>
    <phoneticPr fontId="1" type="noConversion"/>
  </si>
  <si>
    <t xml:space="preserve">   </t>
    <phoneticPr fontId="1" type="noConversion"/>
  </si>
  <si>
    <t xml:space="preserve">                                      单位：万元</t>
    <phoneticPr fontId="1" type="noConversion"/>
  </si>
  <si>
    <t>单位：万元</t>
    <phoneticPr fontId="1" type="noConversion"/>
  </si>
  <si>
    <t xml:space="preserve">填报单位：XXX（部门）                                             </t>
    <phoneticPr fontId="1" type="noConversion"/>
  </si>
  <si>
    <t>单位：万元</t>
    <phoneticPr fontId="1" type="noConversion"/>
  </si>
  <si>
    <t>单位：万元</t>
    <phoneticPr fontId="1" type="noConversion"/>
  </si>
  <si>
    <t>政府性基金预算拨款收入</t>
    <phoneticPr fontId="1" type="noConversion"/>
  </si>
  <si>
    <t>对下级单位
补助支出</t>
    <phoneticPr fontId="1" type="noConversion"/>
  </si>
  <si>
    <t>一般公共预算“三公”经费支出表</t>
    <phoneticPr fontId="1" type="noConversion"/>
  </si>
  <si>
    <t>注：1.如此表无数据，则以空表形式公开，请不要删除此表；</t>
    <phoneticPr fontId="1" type="noConversion"/>
  </si>
  <si>
    <t xml:space="preserve">       2。如此表为空表，请说明原因。</t>
    <phoneticPr fontId="1" type="noConversion"/>
  </si>
  <si>
    <t>注：1.如此表无数据，则以空表形式公开，请不要删除此表；</t>
    <phoneticPr fontId="1" type="noConversion"/>
  </si>
  <si>
    <t xml:space="preserve"> 2017年预算数</t>
    <phoneticPr fontId="1" type="noConversion"/>
  </si>
  <si>
    <t xml:space="preserve"> 2018年预算数</t>
    <phoneticPr fontId="1" type="noConversion"/>
  </si>
  <si>
    <t>因公出国(境)费</t>
    <phoneticPr fontId="1" type="noConversion"/>
  </si>
  <si>
    <t xml:space="preserve"> 2017年预算执行数</t>
    <phoneticPr fontId="1" type="noConversion"/>
  </si>
  <si>
    <t xml:space="preserve">       2.如此表为空表，请说明原因。</t>
    <phoneticPr fontId="1" type="noConversion"/>
  </si>
  <si>
    <r>
      <t xml:space="preserve">       2</t>
    </r>
    <r>
      <rPr>
        <sz val="14"/>
        <color indexed="8"/>
        <rFont val="华文楷体"/>
        <charset val="134"/>
      </rPr>
      <t>.</t>
    </r>
    <r>
      <rPr>
        <sz val="14"/>
        <color indexed="8"/>
        <rFont val="华文楷体"/>
        <charset val="134"/>
      </rPr>
      <t>如此表为空表，请说明原因。</t>
    </r>
    <phoneticPr fontId="1" type="noConversion"/>
  </si>
  <si>
    <t>部门收支总表</t>
    <phoneticPr fontId="1" type="noConversion"/>
  </si>
  <si>
    <r>
      <t>备注：本表按照政府收支分类科目列示到</t>
    </r>
    <r>
      <rPr>
        <sz val="12"/>
        <color indexed="8"/>
        <rFont val="宋体"/>
        <charset val="134"/>
      </rPr>
      <t>项级科目</t>
    </r>
    <phoneticPr fontId="1" type="noConversion"/>
  </si>
  <si>
    <t>政府预算经济分类</t>
    <phoneticPr fontId="1" type="noConversion"/>
  </si>
  <si>
    <t>类</t>
    <phoneticPr fontId="1" type="noConversion"/>
  </si>
  <si>
    <t>款</t>
    <phoneticPr fontId="1" type="noConversion"/>
  </si>
  <si>
    <t>机关工资福利支出</t>
    <phoneticPr fontId="1" type="noConversion"/>
  </si>
  <si>
    <t>01</t>
    <phoneticPr fontId="1" type="noConversion"/>
  </si>
  <si>
    <t>02</t>
  </si>
  <si>
    <t>03</t>
  </si>
  <si>
    <t>工资奖金津补贴</t>
    <phoneticPr fontId="1" type="noConversion"/>
  </si>
  <si>
    <t>社会保障缴费</t>
    <phoneticPr fontId="1" type="noConversion"/>
  </si>
  <si>
    <t>部门预算经济分类</t>
    <phoneticPr fontId="1" type="noConversion"/>
  </si>
  <si>
    <t>合计</t>
    <phoneticPr fontId="1" type="noConversion"/>
  </si>
  <si>
    <t>科目编码</t>
    <phoneticPr fontId="1" type="noConversion"/>
  </si>
  <si>
    <t>科目名称</t>
    <phoneticPr fontId="1" type="noConversion"/>
  </si>
  <si>
    <t>工资福利支出</t>
    <phoneticPr fontId="1" type="noConversion"/>
  </si>
  <si>
    <t>基本工资</t>
    <phoneticPr fontId="1" type="noConversion"/>
  </si>
  <si>
    <t>津贴补贴</t>
    <phoneticPr fontId="1" type="noConversion"/>
  </si>
  <si>
    <t>奖金</t>
    <phoneticPr fontId="1" type="noConversion"/>
  </si>
  <si>
    <t>08</t>
    <phoneticPr fontId="1" type="noConversion"/>
  </si>
  <si>
    <t>09</t>
    <phoneticPr fontId="1" type="noConversion"/>
  </si>
  <si>
    <t>人员经费</t>
    <phoneticPr fontId="1" type="noConversion"/>
  </si>
  <si>
    <t>公用经费</t>
    <phoneticPr fontId="1" type="noConversion"/>
  </si>
  <si>
    <t>城乡社区支出</t>
    <phoneticPr fontId="1" type="noConversion"/>
  </si>
  <si>
    <t>城乡社区管理事务</t>
    <phoneticPr fontId="1" type="noConversion"/>
  </si>
  <si>
    <t>机关服务</t>
    <phoneticPr fontId="1" type="noConversion"/>
  </si>
  <si>
    <t>2018年预算数</t>
    <phoneticPr fontId="1" type="noConversion"/>
  </si>
  <si>
    <t>城管执法</t>
    <phoneticPr fontId="1" type="noConversion"/>
  </si>
  <si>
    <t>其他城乡社区管理事务支出</t>
    <phoneticPr fontId="1" type="noConversion"/>
  </si>
  <si>
    <t>其他城乡社区公共设施支出</t>
    <phoneticPr fontId="1" type="noConversion"/>
  </si>
  <si>
    <t>城乡社区环境卫生</t>
    <phoneticPr fontId="1" type="noConversion"/>
  </si>
  <si>
    <t>其他城乡社区支出</t>
    <phoneticPr fontId="1" type="noConversion"/>
  </si>
  <si>
    <t>机关事业单位基本养老保险缴费支出</t>
    <phoneticPr fontId="1" type="noConversion"/>
  </si>
  <si>
    <t>财政对失业保险基金的补助</t>
    <phoneticPr fontId="1" type="noConversion"/>
  </si>
  <si>
    <t>财政对工伤保险基金的补助</t>
    <phoneticPr fontId="1" type="noConversion"/>
  </si>
  <si>
    <t>财政对生育保险基金的补助</t>
    <phoneticPr fontId="1" type="noConversion"/>
  </si>
  <si>
    <t>行政单位医疗</t>
    <phoneticPr fontId="1" type="noConversion"/>
  </si>
  <si>
    <t>公务员医疗补助</t>
    <phoneticPr fontId="1" type="noConversion"/>
  </si>
  <si>
    <t>501</t>
    <phoneticPr fontId="1" type="noConversion"/>
  </si>
  <si>
    <t>06</t>
    <phoneticPr fontId="1" type="noConversion"/>
  </si>
  <si>
    <t>伙食补助费</t>
    <phoneticPr fontId="1" type="noConversion"/>
  </si>
  <si>
    <t>99</t>
    <phoneticPr fontId="1" type="noConversion"/>
  </si>
  <si>
    <t>其他工资福利支出</t>
    <phoneticPr fontId="1" type="noConversion"/>
  </si>
  <si>
    <t>10</t>
    <phoneticPr fontId="1" type="noConversion"/>
  </si>
  <si>
    <t>职工基本医疗保险缴费</t>
    <phoneticPr fontId="1" type="noConversion"/>
  </si>
  <si>
    <t>11</t>
    <phoneticPr fontId="1" type="noConversion"/>
  </si>
  <si>
    <t>公务员医疗补助缴费</t>
    <phoneticPr fontId="1" type="noConversion"/>
  </si>
  <si>
    <t>12</t>
    <phoneticPr fontId="1" type="noConversion"/>
  </si>
  <si>
    <t>其他社会保障缴费</t>
    <phoneticPr fontId="1" type="noConversion"/>
  </si>
  <si>
    <t>502</t>
    <phoneticPr fontId="1" type="noConversion"/>
  </si>
  <si>
    <t>机关商品和服务支出</t>
    <phoneticPr fontId="1" type="noConversion"/>
  </si>
  <si>
    <t>01</t>
    <phoneticPr fontId="1" type="noConversion"/>
  </si>
  <si>
    <t>办公经费</t>
    <phoneticPr fontId="1" type="noConversion"/>
  </si>
  <si>
    <t>办公费</t>
    <phoneticPr fontId="1" type="noConversion"/>
  </si>
  <si>
    <t>印刷费</t>
    <phoneticPr fontId="1" type="noConversion"/>
  </si>
  <si>
    <t>水费</t>
    <phoneticPr fontId="1" type="noConversion"/>
  </si>
  <si>
    <t>邮电费</t>
    <phoneticPr fontId="1" type="noConversion"/>
  </si>
  <si>
    <t>取暖费</t>
    <phoneticPr fontId="1" type="noConversion"/>
  </si>
  <si>
    <t>差旅费</t>
    <phoneticPr fontId="1" type="noConversion"/>
  </si>
  <si>
    <t>公务接待费</t>
    <phoneticPr fontId="1" type="noConversion"/>
  </si>
  <si>
    <t>17</t>
    <phoneticPr fontId="1" type="noConversion"/>
  </si>
  <si>
    <t>02</t>
    <phoneticPr fontId="1" type="noConversion"/>
  </si>
  <si>
    <t>05</t>
    <phoneticPr fontId="1" type="noConversion"/>
  </si>
  <si>
    <t>07</t>
    <phoneticPr fontId="1" type="noConversion"/>
  </si>
  <si>
    <r>
      <t>0</t>
    </r>
    <r>
      <rPr>
        <sz val="11"/>
        <color indexed="8"/>
        <rFont val="宋体"/>
        <charset val="134"/>
      </rPr>
      <t>8</t>
    </r>
    <phoneticPr fontId="1" type="noConversion"/>
  </si>
  <si>
    <t>公务用车运行维护费</t>
    <phoneticPr fontId="1" type="noConversion"/>
  </si>
  <si>
    <r>
      <t>3</t>
    </r>
    <r>
      <rPr>
        <sz val="10.5"/>
        <color indexed="8"/>
        <rFont val="宋体"/>
        <charset val="134"/>
      </rPr>
      <t>1</t>
    </r>
    <phoneticPr fontId="1" type="noConversion"/>
  </si>
  <si>
    <r>
      <t>2</t>
    </r>
    <r>
      <rPr>
        <sz val="10.5"/>
        <color indexed="8"/>
        <rFont val="宋体"/>
        <charset val="134"/>
      </rPr>
      <t>8</t>
    </r>
    <phoneticPr fontId="1" type="noConversion"/>
  </si>
  <si>
    <t>工会经费</t>
    <phoneticPr fontId="1" type="noConversion"/>
  </si>
  <si>
    <t>福利费</t>
    <phoneticPr fontId="1" type="noConversion"/>
  </si>
  <si>
    <r>
      <t>9</t>
    </r>
    <r>
      <rPr>
        <sz val="10.5"/>
        <color indexed="8"/>
        <rFont val="宋体"/>
        <charset val="134"/>
      </rPr>
      <t>9</t>
    </r>
    <phoneticPr fontId="1" type="noConversion"/>
  </si>
  <si>
    <t>其他商品和服务支出</t>
    <phoneticPr fontId="1" type="noConversion"/>
  </si>
  <si>
    <t>商品和服务支出</t>
    <phoneticPr fontId="1" type="noConversion"/>
  </si>
  <si>
    <t>维修（护）费</t>
    <phoneticPr fontId="1" type="noConversion"/>
  </si>
  <si>
    <t>13</t>
    <phoneticPr fontId="1" type="noConversion"/>
  </si>
  <si>
    <r>
      <t>5</t>
    </r>
    <r>
      <rPr>
        <sz val="11"/>
        <color indexed="8"/>
        <rFont val="宋体"/>
        <charset val="134"/>
      </rPr>
      <t>09</t>
    </r>
    <phoneticPr fontId="1" type="noConversion"/>
  </si>
  <si>
    <t>对个人和家庭补助</t>
    <phoneticPr fontId="1" type="noConversion"/>
  </si>
  <si>
    <t>其他对个人和家庭补助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</si>
</sst>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14"/>
      <color indexed="8"/>
      <name val="华文楷体"/>
      <charset val="134"/>
    </font>
    <font>
      <sz val="14"/>
      <color indexed="8"/>
      <name val="华文楷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.5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0.5"/>
      <color indexed="8"/>
      <name val="宋体"/>
      <charset val="134"/>
    </font>
    <font>
      <sz val="10.5"/>
      <color indexed="8"/>
      <name val="宋体"/>
      <charset val="134"/>
    </font>
    <font>
      <sz val="16"/>
      <color indexed="8"/>
      <name val="宋体"/>
      <charset val="134"/>
    </font>
    <font>
      <sz val="11"/>
      <color indexed="8"/>
      <name val="宋体"/>
      <charset val="134"/>
    </font>
    <font>
      <sz val="16"/>
      <color indexed="8"/>
      <name val="仿宋"/>
      <family val="3"/>
      <charset val="134"/>
    </font>
    <font>
      <sz val="14"/>
      <color indexed="8"/>
      <name val="华文楷体"/>
      <charset val="134"/>
    </font>
    <font>
      <sz val="11"/>
      <color indexed="8"/>
      <name val="宋体"/>
      <charset val="134"/>
    </font>
    <font>
      <b/>
      <sz val="10.5"/>
      <color indexed="8"/>
      <name val="宋体"/>
      <charset val="134"/>
    </font>
    <font>
      <sz val="14"/>
      <color indexed="8"/>
      <name val="宋体"/>
      <charset val="134"/>
    </font>
    <font>
      <b/>
      <sz val="18"/>
      <color indexed="8"/>
      <name val="方正小标宋简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b/>
      <sz val="10.5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11" fillId="0" borderId="0" xfId="0" applyFont="1" applyAlignment="1">
      <alignment horizontal="justify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9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3" fillId="0" borderId="0" xfId="0" applyFont="1">
      <alignment vertical="center"/>
    </xf>
    <xf numFmtId="0" fontId="14" fillId="0" borderId="3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49" fontId="0" fillId="0" borderId="1" xfId="0" applyNumberFormat="1" applyBorder="1">
      <alignment vertical="center"/>
    </xf>
    <xf numFmtId="0" fontId="0" fillId="0" borderId="0" xfId="0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9" fillId="0" borderId="5" xfId="0" applyNumberFormat="1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9" fillId="0" borderId="1" xfId="0" applyNumberFormat="1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right" vertical="center"/>
    </xf>
    <xf numFmtId="0" fontId="1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9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workbookViewId="0">
      <selection activeCell="I8" sqref="I8"/>
    </sheetView>
  </sheetViews>
  <sheetFormatPr defaultRowHeight="13.5"/>
  <cols>
    <col min="1" max="1" width="25.5" customWidth="1"/>
    <col min="2" max="2" width="20.125" customWidth="1"/>
    <col min="3" max="3" width="27.875" customWidth="1"/>
    <col min="4" max="4" width="16.375" customWidth="1"/>
    <col min="5" max="5" width="20.875" customWidth="1"/>
    <col min="6" max="6" width="23.75" customWidth="1"/>
  </cols>
  <sheetData>
    <row r="1" spans="1:6" ht="38.25" customHeight="1">
      <c r="A1" s="48" t="s">
        <v>0</v>
      </c>
      <c r="B1" s="48"/>
      <c r="C1" s="48"/>
      <c r="D1" s="48"/>
      <c r="E1" s="48"/>
      <c r="F1" s="48"/>
    </row>
    <row r="2" spans="1:6" ht="19.5" thickBot="1">
      <c r="A2" s="53" t="s">
        <v>70</v>
      </c>
      <c r="B2" s="54"/>
      <c r="C2" s="13"/>
      <c r="D2" s="13"/>
      <c r="E2" s="52" t="s">
        <v>69</v>
      </c>
      <c r="F2" s="52"/>
    </row>
    <row r="3" spans="1:6" ht="29.25" customHeight="1">
      <c r="A3" s="49" t="s">
        <v>1</v>
      </c>
      <c r="B3" s="50"/>
      <c r="C3" s="49" t="s">
        <v>2</v>
      </c>
      <c r="D3" s="51"/>
      <c r="E3" s="51"/>
      <c r="F3" s="50"/>
    </row>
    <row r="4" spans="1:6" ht="24.75" customHeight="1">
      <c r="A4" s="24" t="s">
        <v>3</v>
      </c>
      <c r="B4" s="24" t="s">
        <v>4</v>
      </c>
      <c r="C4" s="24" t="s">
        <v>3</v>
      </c>
      <c r="D4" s="24" t="s">
        <v>5</v>
      </c>
      <c r="E4" s="25" t="s">
        <v>6</v>
      </c>
      <c r="F4" s="25" t="s">
        <v>7</v>
      </c>
    </row>
    <row r="5" spans="1:6" ht="33.75" customHeight="1">
      <c r="A5" s="11" t="s">
        <v>8</v>
      </c>
      <c r="B5" s="10"/>
      <c r="C5" s="10" t="s">
        <v>9</v>
      </c>
      <c r="D5" s="10"/>
      <c r="E5" s="10"/>
      <c r="F5" s="10"/>
    </row>
    <row r="6" spans="1:6" ht="33.75" customHeight="1">
      <c r="A6" s="16" t="s">
        <v>10</v>
      </c>
      <c r="B6" s="17">
        <v>4911.5</v>
      </c>
      <c r="C6" s="16" t="s">
        <v>11</v>
      </c>
      <c r="D6" s="10">
        <v>4911.5</v>
      </c>
      <c r="E6" s="10">
        <v>4911.5</v>
      </c>
      <c r="F6" s="10"/>
    </row>
    <row r="7" spans="1:6" ht="33.75" customHeight="1">
      <c r="A7" s="16" t="s">
        <v>12</v>
      </c>
      <c r="B7" s="17"/>
      <c r="C7" s="16" t="s">
        <v>13</v>
      </c>
      <c r="D7" s="10"/>
      <c r="E7" s="10"/>
      <c r="F7" s="10"/>
    </row>
    <row r="8" spans="1:6" ht="33.75" customHeight="1">
      <c r="A8" s="16"/>
      <c r="B8" s="17"/>
      <c r="C8" s="16" t="s">
        <v>14</v>
      </c>
      <c r="D8" s="10"/>
      <c r="E8" s="10"/>
      <c r="F8" s="10"/>
    </row>
    <row r="9" spans="1:6" ht="33.75" customHeight="1">
      <c r="A9" s="16" t="s">
        <v>15</v>
      </c>
      <c r="B9" s="17"/>
      <c r="C9" s="16" t="s">
        <v>16</v>
      </c>
      <c r="D9" s="10"/>
      <c r="E9" s="10"/>
      <c r="F9" s="10"/>
    </row>
    <row r="10" spans="1:6" ht="33.75" customHeight="1">
      <c r="A10" s="16" t="s">
        <v>10</v>
      </c>
      <c r="B10" s="17"/>
      <c r="C10" s="16" t="s">
        <v>17</v>
      </c>
      <c r="D10" s="10"/>
      <c r="E10" s="10"/>
      <c r="F10" s="10"/>
    </row>
    <row r="11" spans="1:6" ht="33.75" customHeight="1">
      <c r="A11" s="16" t="s">
        <v>12</v>
      </c>
      <c r="B11" s="17"/>
      <c r="C11" s="16" t="s">
        <v>17</v>
      </c>
      <c r="D11" s="10"/>
      <c r="E11" s="10"/>
      <c r="F11" s="10"/>
    </row>
    <row r="12" spans="1:6" ht="33.75" customHeight="1">
      <c r="A12" s="17"/>
      <c r="B12" s="17"/>
      <c r="C12" s="16"/>
      <c r="D12" s="10"/>
      <c r="E12" s="10"/>
      <c r="F12" s="10"/>
    </row>
    <row r="13" spans="1:6" ht="33.75" customHeight="1">
      <c r="A13" s="17"/>
      <c r="B13" s="17"/>
      <c r="C13" s="16" t="s">
        <v>18</v>
      </c>
      <c r="D13" s="10"/>
      <c r="E13" s="10"/>
      <c r="F13" s="10"/>
    </row>
    <row r="14" spans="1:6" ht="33.75" customHeight="1">
      <c r="A14" s="17"/>
      <c r="B14" s="17"/>
      <c r="C14" s="17"/>
      <c r="D14" s="10"/>
      <c r="E14" s="10"/>
      <c r="F14" s="10"/>
    </row>
    <row r="15" spans="1:6" ht="33.75" customHeight="1">
      <c r="A15" s="17" t="s">
        <v>19</v>
      </c>
      <c r="B15" s="17">
        <v>4911.5</v>
      </c>
      <c r="C15" s="17" t="s">
        <v>20</v>
      </c>
      <c r="D15" s="10">
        <v>4911.5</v>
      </c>
      <c r="E15" s="10">
        <v>4911.5</v>
      </c>
      <c r="F15" s="10"/>
    </row>
    <row r="16" spans="1:6" ht="22.5">
      <c r="A16" s="1"/>
    </row>
  </sheetData>
  <mergeCells count="5">
    <mergeCell ref="A1:F1"/>
    <mergeCell ref="A3:B3"/>
    <mergeCell ref="C3:F3"/>
    <mergeCell ref="E2:F2"/>
    <mergeCell ref="A2:B2"/>
  </mergeCells>
  <phoneticPr fontId="1" type="noConversion"/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1"/>
  <sheetViews>
    <sheetView topLeftCell="A7" workbookViewId="0">
      <selection activeCell="D5" sqref="D5:E19"/>
    </sheetView>
  </sheetViews>
  <sheetFormatPr defaultRowHeight="13.5"/>
  <cols>
    <col min="1" max="1" width="19.75" customWidth="1"/>
    <col min="2" max="2" width="33.25" customWidth="1"/>
    <col min="3" max="3" width="14" customWidth="1"/>
    <col min="4" max="4" width="13.625" customWidth="1"/>
    <col min="5" max="5" width="12.375" customWidth="1"/>
    <col min="6" max="6" width="12" customWidth="1"/>
  </cols>
  <sheetData>
    <row r="1" spans="1:6" ht="36.6" customHeight="1">
      <c r="A1" s="20"/>
      <c r="B1" s="14"/>
      <c r="C1" s="15" t="s">
        <v>29</v>
      </c>
      <c r="D1" s="14"/>
      <c r="E1" s="14"/>
      <c r="F1" s="14"/>
    </row>
    <row r="2" spans="1:6" ht="16.899999999999999" customHeight="1">
      <c r="A2" s="58" t="s">
        <v>71</v>
      </c>
      <c r="B2" s="59"/>
      <c r="C2" s="59"/>
      <c r="D2" s="59"/>
      <c r="E2" s="59"/>
      <c r="F2" s="59"/>
    </row>
    <row r="3" spans="1:6" ht="45" customHeight="1">
      <c r="A3" s="57" t="s">
        <v>21</v>
      </c>
      <c r="B3" s="57"/>
      <c r="C3" s="57" t="s">
        <v>114</v>
      </c>
      <c r="D3" s="57"/>
      <c r="E3" s="57"/>
      <c r="F3" s="57" t="s">
        <v>22</v>
      </c>
    </row>
    <row r="4" spans="1:6" ht="45" customHeight="1">
      <c r="A4" s="10" t="s">
        <v>23</v>
      </c>
      <c r="B4" s="10" t="s">
        <v>24</v>
      </c>
      <c r="C4" s="10" t="s">
        <v>25</v>
      </c>
      <c r="D4" s="10" t="s">
        <v>26</v>
      </c>
      <c r="E4" s="10" t="s">
        <v>27</v>
      </c>
      <c r="F4" s="57"/>
    </row>
    <row r="5" spans="1:6" ht="45" customHeight="1">
      <c r="A5" s="10">
        <v>212</v>
      </c>
      <c r="B5" s="10" t="s">
        <v>111</v>
      </c>
      <c r="C5" s="10">
        <f>C6</f>
        <v>4911.5</v>
      </c>
      <c r="D5" s="10">
        <f>D6</f>
        <v>1409.99</v>
      </c>
      <c r="E5" s="10">
        <f>E6</f>
        <v>3501.51</v>
      </c>
      <c r="F5" s="10"/>
    </row>
    <row r="6" spans="1:6" ht="45" customHeight="1">
      <c r="A6" s="10">
        <v>21201</v>
      </c>
      <c r="B6" s="10" t="s">
        <v>112</v>
      </c>
      <c r="C6" s="10">
        <f>SUM(C7:C19)</f>
        <v>4911.5</v>
      </c>
      <c r="D6" s="10">
        <f>SUM(D7:D19)</f>
        <v>1409.99</v>
      </c>
      <c r="E6" s="10">
        <f>SUM(E7:E19)</f>
        <v>3501.51</v>
      </c>
      <c r="F6" s="10"/>
    </row>
    <row r="7" spans="1:6" ht="45" customHeight="1">
      <c r="A7" s="10">
        <v>2080505</v>
      </c>
      <c r="B7" s="10" t="s">
        <v>120</v>
      </c>
      <c r="C7" s="10">
        <f t="shared" ref="C7:C13" si="0">D7+E7</f>
        <v>142.21</v>
      </c>
      <c r="D7" s="10">
        <v>142.21</v>
      </c>
      <c r="E7" s="10"/>
      <c r="F7" s="10"/>
    </row>
    <row r="8" spans="1:6" ht="45" customHeight="1">
      <c r="A8" s="10">
        <v>2082701</v>
      </c>
      <c r="B8" s="10" t="s">
        <v>121</v>
      </c>
      <c r="C8" s="10">
        <f t="shared" si="0"/>
        <v>1.25</v>
      </c>
      <c r="D8" s="10">
        <v>1.25</v>
      </c>
      <c r="E8" s="10"/>
      <c r="F8" s="10"/>
    </row>
    <row r="9" spans="1:6" ht="45" customHeight="1">
      <c r="A9" s="10">
        <v>2082702</v>
      </c>
      <c r="B9" s="10" t="s">
        <v>122</v>
      </c>
      <c r="C9" s="10">
        <f t="shared" si="0"/>
        <v>1.42</v>
      </c>
      <c r="D9" s="10">
        <v>1.42</v>
      </c>
      <c r="E9" s="10"/>
      <c r="F9" s="10"/>
    </row>
    <row r="10" spans="1:6" ht="45" customHeight="1">
      <c r="A10" s="10">
        <v>2082703</v>
      </c>
      <c r="B10" s="10" t="s">
        <v>123</v>
      </c>
      <c r="C10" s="10">
        <f t="shared" si="0"/>
        <v>4.9800000000000004</v>
      </c>
      <c r="D10" s="10">
        <v>4.9800000000000004</v>
      </c>
      <c r="E10" s="10"/>
      <c r="F10" s="10"/>
    </row>
    <row r="11" spans="1:6" ht="45" customHeight="1">
      <c r="A11" s="10">
        <v>2101101</v>
      </c>
      <c r="B11" s="10" t="s">
        <v>124</v>
      </c>
      <c r="C11" s="10">
        <f t="shared" si="0"/>
        <v>56.88</v>
      </c>
      <c r="D11" s="10">
        <v>56.88</v>
      </c>
      <c r="E11" s="10"/>
      <c r="F11" s="10"/>
    </row>
    <row r="12" spans="1:6" ht="45" customHeight="1">
      <c r="A12" s="10">
        <v>2101103</v>
      </c>
      <c r="B12" s="10" t="s">
        <v>125</v>
      </c>
      <c r="C12" s="10">
        <f t="shared" si="0"/>
        <v>8.31</v>
      </c>
      <c r="D12" s="10">
        <v>8.31</v>
      </c>
      <c r="E12" s="10"/>
      <c r="F12" s="10"/>
    </row>
    <row r="13" spans="1:6" ht="45" customHeight="1">
      <c r="A13" s="10">
        <v>2120101</v>
      </c>
      <c r="B13" s="10" t="s">
        <v>28</v>
      </c>
      <c r="C13" s="10">
        <f t="shared" si="0"/>
        <v>1499</v>
      </c>
      <c r="D13" s="10">
        <v>1194.94</v>
      </c>
      <c r="E13" s="10">
        <v>304.06</v>
      </c>
      <c r="F13" s="10"/>
    </row>
    <row r="14" spans="1:6" ht="45" customHeight="1">
      <c r="A14" s="10">
        <v>2120103</v>
      </c>
      <c r="B14" s="10" t="s">
        <v>113</v>
      </c>
      <c r="C14" s="10">
        <f t="shared" ref="C14:C19" si="1">D14+E14</f>
        <v>15</v>
      </c>
      <c r="D14" s="10"/>
      <c r="E14" s="10">
        <v>15</v>
      </c>
      <c r="F14" s="10"/>
    </row>
    <row r="15" spans="1:6" ht="45" customHeight="1">
      <c r="A15" s="10">
        <v>2120104</v>
      </c>
      <c r="B15" s="10" t="s">
        <v>115</v>
      </c>
      <c r="C15" s="10">
        <f t="shared" si="1"/>
        <v>21.35</v>
      </c>
      <c r="D15" s="10"/>
      <c r="E15" s="10">
        <v>21.35</v>
      </c>
      <c r="F15" s="10"/>
    </row>
    <row r="16" spans="1:6" ht="45" customHeight="1">
      <c r="A16" s="10">
        <v>2120199</v>
      </c>
      <c r="B16" s="10" t="s">
        <v>116</v>
      </c>
      <c r="C16" s="10">
        <f t="shared" si="1"/>
        <v>1395</v>
      </c>
      <c r="D16" s="10"/>
      <c r="E16" s="10">
        <v>1395</v>
      </c>
      <c r="F16" s="10"/>
    </row>
    <row r="17" spans="1:6" ht="45" customHeight="1">
      <c r="A17" s="10">
        <v>2120399</v>
      </c>
      <c r="B17" s="10" t="s">
        <v>117</v>
      </c>
      <c r="C17" s="10">
        <f t="shared" si="1"/>
        <v>21</v>
      </c>
      <c r="D17" s="10"/>
      <c r="E17" s="10">
        <v>21</v>
      </c>
      <c r="F17" s="10"/>
    </row>
    <row r="18" spans="1:6" ht="45" customHeight="1">
      <c r="A18" s="10">
        <v>2120501</v>
      </c>
      <c r="B18" s="10" t="s">
        <v>118</v>
      </c>
      <c r="C18" s="10">
        <f t="shared" si="1"/>
        <v>1731.1</v>
      </c>
      <c r="D18" s="10"/>
      <c r="E18" s="10">
        <v>1731.1</v>
      </c>
      <c r="F18" s="10"/>
    </row>
    <row r="19" spans="1:6" ht="45" customHeight="1">
      <c r="A19" s="10">
        <v>2129999</v>
      </c>
      <c r="B19" s="10" t="s">
        <v>119</v>
      </c>
      <c r="C19" s="10">
        <f t="shared" si="1"/>
        <v>14</v>
      </c>
      <c r="D19" s="10"/>
      <c r="E19" s="10">
        <v>14</v>
      </c>
      <c r="F19" s="10"/>
    </row>
    <row r="20" spans="1:6" ht="45" customHeight="1">
      <c r="A20" s="10" t="s">
        <v>5</v>
      </c>
      <c r="B20" s="10" t="s">
        <v>17</v>
      </c>
      <c r="C20" s="10">
        <f>SUM(C7:C19)</f>
        <v>4911.5</v>
      </c>
      <c r="D20" s="10">
        <f>SUM(D7:D19)</f>
        <v>1409.99</v>
      </c>
      <c r="E20" s="10">
        <f>SUM(E7:E19)</f>
        <v>3501.51</v>
      </c>
      <c r="F20" s="10"/>
    </row>
    <row r="21" spans="1:6">
      <c r="A21" s="55" t="s">
        <v>89</v>
      </c>
      <c r="B21" s="56"/>
      <c r="C21" s="56"/>
      <c r="D21" s="56"/>
      <c r="E21" s="56"/>
      <c r="F21" s="56"/>
    </row>
  </sheetData>
  <mergeCells count="5">
    <mergeCell ref="A21:F21"/>
    <mergeCell ref="A3:B3"/>
    <mergeCell ref="C3:E3"/>
    <mergeCell ref="F3:F4"/>
    <mergeCell ref="A2:F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opLeftCell="A7" workbookViewId="0">
      <selection activeCell="L35" sqref="L35"/>
    </sheetView>
  </sheetViews>
  <sheetFormatPr defaultRowHeight="13.5"/>
  <cols>
    <col min="1" max="2" width="7" customWidth="1"/>
    <col min="3" max="3" width="21.5" customWidth="1"/>
    <col min="4" max="4" width="14.25" customWidth="1"/>
    <col min="5" max="5" width="7.5" style="45" customWidth="1"/>
    <col min="6" max="6" width="7.125" customWidth="1"/>
    <col min="7" max="7" width="31.625" customWidth="1"/>
    <col min="8" max="8" width="13.625" customWidth="1"/>
    <col min="9" max="9" width="13.25" customWidth="1"/>
    <col min="10" max="10" width="12.125" customWidth="1"/>
  </cols>
  <sheetData>
    <row r="1" spans="1:10" ht="42.75" customHeight="1">
      <c r="A1" s="70" t="s">
        <v>30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1.6" customHeight="1">
      <c r="B2" s="3"/>
      <c r="J2" s="28"/>
    </row>
    <row r="3" spans="1:10" ht="33" customHeight="1">
      <c r="A3" s="60" t="s">
        <v>90</v>
      </c>
      <c r="B3" s="60"/>
      <c r="C3" s="60"/>
      <c r="D3" s="60"/>
      <c r="E3" s="60" t="s">
        <v>99</v>
      </c>
      <c r="F3" s="60"/>
      <c r="G3" s="60"/>
      <c r="H3" s="60"/>
      <c r="I3" s="60"/>
      <c r="J3" s="60" t="s">
        <v>22</v>
      </c>
    </row>
    <row r="4" spans="1:10" ht="30.75" customHeight="1">
      <c r="A4" s="60" t="s">
        <v>23</v>
      </c>
      <c r="B4" s="60"/>
      <c r="C4" s="60" t="s">
        <v>102</v>
      </c>
      <c r="D4" s="60" t="s">
        <v>100</v>
      </c>
      <c r="E4" s="60" t="s">
        <v>101</v>
      </c>
      <c r="F4" s="60"/>
      <c r="G4" s="60" t="s">
        <v>102</v>
      </c>
      <c r="H4" s="71" t="s">
        <v>109</v>
      </c>
      <c r="I4" s="60" t="s">
        <v>110</v>
      </c>
      <c r="J4" s="60"/>
    </row>
    <row r="5" spans="1:10" ht="30.75" customHeight="1">
      <c r="A5" s="29" t="s">
        <v>91</v>
      </c>
      <c r="B5" s="24" t="s">
        <v>92</v>
      </c>
      <c r="C5" s="60"/>
      <c r="D5" s="60"/>
      <c r="E5" s="24" t="s">
        <v>91</v>
      </c>
      <c r="F5" s="24" t="s">
        <v>92</v>
      </c>
      <c r="G5" s="60"/>
      <c r="H5" s="72"/>
      <c r="I5" s="60"/>
      <c r="J5" s="24"/>
    </row>
    <row r="6" spans="1:10" ht="20.100000000000001" customHeight="1">
      <c r="A6" s="27" t="s">
        <v>126</v>
      </c>
      <c r="B6" s="26"/>
      <c r="C6" s="10" t="s">
        <v>93</v>
      </c>
      <c r="D6" s="10">
        <f>H6</f>
        <v>1280.3300000000002</v>
      </c>
      <c r="E6" s="10">
        <v>301</v>
      </c>
      <c r="F6" s="10"/>
      <c r="G6" s="10" t="s">
        <v>103</v>
      </c>
      <c r="H6" s="10">
        <f>SUM(H7:H15)</f>
        <v>1280.3300000000002</v>
      </c>
      <c r="I6" s="46"/>
      <c r="J6" s="10"/>
    </row>
    <row r="7" spans="1:10" ht="20.100000000000001" customHeight="1">
      <c r="A7" s="73"/>
      <c r="B7" s="74" t="s">
        <v>94</v>
      </c>
      <c r="C7" s="57" t="s">
        <v>97</v>
      </c>
      <c r="D7" s="57"/>
      <c r="E7" s="57"/>
      <c r="F7" s="26" t="s">
        <v>94</v>
      </c>
      <c r="G7" s="10" t="s">
        <v>104</v>
      </c>
      <c r="H7" s="10">
        <v>196.11</v>
      </c>
      <c r="I7" s="46"/>
      <c r="J7" s="10"/>
    </row>
    <row r="8" spans="1:10" ht="20.100000000000001" customHeight="1">
      <c r="A8" s="73"/>
      <c r="B8" s="74"/>
      <c r="C8" s="57"/>
      <c r="D8" s="57"/>
      <c r="E8" s="57"/>
      <c r="F8" s="26" t="s">
        <v>95</v>
      </c>
      <c r="G8" s="10" t="s">
        <v>105</v>
      </c>
      <c r="H8" s="10">
        <v>510.22</v>
      </c>
      <c r="I8" s="46"/>
      <c r="J8" s="10"/>
    </row>
    <row r="9" spans="1:10" ht="20.100000000000001" customHeight="1">
      <c r="A9" s="73"/>
      <c r="B9" s="74"/>
      <c r="C9" s="57"/>
      <c r="D9" s="57"/>
      <c r="E9" s="57"/>
      <c r="F9" s="26" t="s">
        <v>96</v>
      </c>
      <c r="G9" s="10" t="s">
        <v>106</v>
      </c>
      <c r="H9" s="10">
        <v>57.63</v>
      </c>
      <c r="I9" s="46"/>
      <c r="J9" s="10"/>
    </row>
    <row r="10" spans="1:10" ht="20.100000000000001" customHeight="1">
      <c r="A10" s="73"/>
      <c r="B10" s="74"/>
      <c r="C10" s="57"/>
      <c r="D10" s="57"/>
      <c r="E10" s="57"/>
      <c r="F10" s="26" t="s">
        <v>127</v>
      </c>
      <c r="G10" s="10" t="s">
        <v>128</v>
      </c>
      <c r="H10" s="10">
        <v>20.16</v>
      </c>
      <c r="I10" s="46"/>
      <c r="J10" s="10"/>
    </row>
    <row r="11" spans="1:10" ht="20.100000000000001" customHeight="1">
      <c r="A11" s="73"/>
      <c r="B11" s="74"/>
      <c r="C11" s="57"/>
      <c r="D11" s="57"/>
      <c r="E11" s="57"/>
      <c r="F11" s="26" t="s">
        <v>129</v>
      </c>
      <c r="G11" s="10" t="s">
        <v>130</v>
      </c>
      <c r="H11" s="10">
        <v>281.16000000000003</v>
      </c>
      <c r="I11" s="46"/>
      <c r="J11" s="10"/>
    </row>
    <row r="12" spans="1:10" ht="20.100000000000001" customHeight="1">
      <c r="A12" s="61"/>
      <c r="B12" s="74" t="s">
        <v>95</v>
      </c>
      <c r="C12" s="57" t="s">
        <v>98</v>
      </c>
      <c r="D12" s="57"/>
      <c r="E12" s="57"/>
      <c r="F12" s="26" t="s">
        <v>107</v>
      </c>
      <c r="G12" s="10" t="s">
        <v>120</v>
      </c>
      <c r="H12" s="10">
        <v>142.21</v>
      </c>
      <c r="I12" s="46"/>
      <c r="J12" s="10"/>
    </row>
    <row r="13" spans="1:10" ht="20.100000000000001" customHeight="1">
      <c r="A13" s="62"/>
      <c r="B13" s="74"/>
      <c r="C13" s="57"/>
      <c r="D13" s="57"/>
      <c r="E13" s="57"/>
      <c r="F13" s="26" t="s">
        <v>131</v>
      </c>
      <c r="G13" s="10" t="s">
        <v>132</v>
      </c>
      <c r="H13" s="10">
        <v>56.88</v>
      </c>
      <c r="I13" s="46"/>
      <c r="J13" s="10"/>
    </row>
    <row r="14" spans="1:10" ht="20.100000000000001" customHeight="1">
      <c r="A14" s="62"/>
      <c r="B14" s="74"/>
      <c r="C14" s="57"/>
      <c r="D14" s="57"/>
      <c r="E14" s="57"/>
      <c r="F14" s="26" t="s">
        <v>133</v>
      </c>
      <c r="G14" s="10" t="s">
        <v>134</v>
      </c>
      <c r="H14" s="10">
        <v>8.31</v>
      </c>
      <c r="I14" s="46"/>
      <c r="J14" s="10"/>
    </row>
    <row r="15" spans="1:10" ht="20.100000000000001" customHeight="1">
      <c r="A15" s="62"/>
      <c r="B15" s="74"/>
      <c r="C15" s="57"/>
      <c r="D15" s="57"/>
      <c r="E15" s="57"/>
      <c r="F15" s="26" t="s">
        <v>135</v>
      </c>
      <c r="G15" s="10" t="s">
        <v>136</v>
      </c>
      <c r="H15" s="10">
        <v>7.65</v>
      </c>
      <c r="I15" s="46"/>
      <c r="J15" s="10"/>
    </row>
    <row r="16" spans="1:10" ht="20.100000000000001" customHeight="1">
      <c r="A16" s="31" t="s">
        <v>137</v>
      </c>
      <c r="B16" s="26"/>
      <c r="C16" s="10" t="s">
        <v>138</v>
      </c>
      <c r="D16" s="10">
        <f>I16</f>
        <v>94.91</v>
      </c>
      <c r="E16" s="10">
        <v>302</v>
      </c>
      <c r="F16" s="26"/>
      <c r="G16" s="10" t="s">
        <v>160</v>
      </c>
      <c r="H16" s="6"/>
      <c r="I16" s="46">
        <f>SUM(I17:I28)</f>
        <v>94.91</v>
      </c>
      <c r="J16" s="10"/>
    </row>
    <row r="17" spans="1:10" ht="20.100000000000001" customHeight="1">
      <c r="A17" s="61"/>
      <c r="B17" s="64" t="s">
        <v>139</v>
      </c>
      <c r="C17" s="67" t="s">
        <v>140</v>
      </c>
      <c r="D17" s="67"/>
      <c r="E17" s="67"/>
      <c r="F17" s="26" t="s">
        <v>94</v>
      </c>
      <c r="G17" s="10" t="s">
        <v>141</v>
      </c>
      <c r="H17" s="6"/>
      <c r="I17" s="46">
        <v>2.12</v>
      </c>
      <c r="J17" s="10"/>
    </row>
    <row r="18" spans="1:10" ht="20.100000000000001" customHeight="1">
      <c r="A18" s="62"/>
      <c r="B18" s="65"/>
      <c r="C18" s="68"/>
      <c r="D18" s="68"/>
      <c r="E18" s="68"/>
      <c r="F18" s="26" t="s">
        <v>149</v>
      </c>
      <c r="G18" s="10" t="s">
        <v>142</v>
      </c>
      <c r="H18" s="6"/>
      <c r="I18" s="46">
        <v>1</v>
      </c>
      <c r="J18" s="10"/>
    </row>
    <row r="19" spans="1:10" ht="20.100000000000001" customHeight="1">
      <c r="A19" s="62"/>
      <c r="B19" s="65"/>
      <c r="C19" s="68"/>
      <c r="D19" s="68"/>
      <c r="E19" s="68"/>
      <c r="F19" s="26" t="s">
        <v>150</v>
      </c>
      <c r="G19" s="10" t="s">
        <v>143</v>
      </c>
      <c r="H19" s="6"/>
      <c r="I19" s="46">
        <v>4.1100000000000003</v>
      </c>
      <c r="J19" s="10"/>
    </row>
    <row r="20" spans="1:10" ht="20.100000000000001" customHeight="1">
      <c r="A20" s="62"/>
      <c r="B20" s="65"/>
      <c r="C20" s="68"/>
      <c r="D20" s="68"/>
      <c r="E20" s="68"/>
      <c r="F20" s="26" t="s">
        <v>151</v>
      </c>
      <c r="G20" s="10" t="s">
        <v>144</v>
      </c>
      <c r="H20" s="6"/>
      <c r="I20" s="46">
        <v>4.51</v>
      </c>
      <c r="J20" s="10"/>
    </row>
    <row r="21" spans="1:10" ht="20.100000000000001" customHeight="1">
      <c r="A21" s="62"/>
      <c r="B21" s="65"/>
      <c r="C21" s="68"/>
      <c r="D21" s="68"/>
      <c r="E21" s="68"/>
      <c r="F21" s="26" t="s">
        <v>107</v>
      </c>
      <c r="G21" s="10" t="s">
        <v>145</v>
      </c>
      <c r="H21" s="6"/>
      <c r="I21" s="46">
        <v>1.18</v>
      </c>
      <c r="J21" s="10"/>
    </row>
    <row r="22" spans="1:10" ht="20.100000000000001" customHeight="1">
      <c r="A22" s="62"/>
      <c r="B22" s="65"/>
      <c r="C22" s="68"/>
      <c r="D22" s="68"/>
      <c r="E22" s="68"/>
      <c r="F22" s="26" t="s">
        <v>133</v>
      </c>
      <c r="G22" s="10" t="s">
        <v>146</v>
      </c>
      <c r="H22" s="6"/>
      <c r="I22" s="46">
        <v>21.46</v>
      </c>
      <c r="J22" s="10"/>
    </row>
    <row r="23" spans="1:10" ht="20.100000000000001" customHeight="1">
      <c r="A23" s="62"/>
      <c r="B23" s="65"/>
      <c r="C23" s="68"/>
      <c r="D23" s="68"/>
      <c r="E23" s="68"/>
      <c r="F23" s="26" t="s">
        <v>155</v>
      </c>
      <c r="G23" s="10" t="s">
        <v>156</v>
      </c>
      <c r="H23" s="6"/>
      <c r="I23" s="46">
        <v>15.28</v>
      </c>
      <c r="J23" s="10"/>
    </row>
    <row r="24" spans="1:10" ht="20.100000000000001" customHeight="1">
      <c r="A24" s="63"/>
      <c r="B24" s="66"/>
      <c r="C24" s="69"/>
      <c r="D24" s="68"/>
      <c r="E24" s="69"/>
      <c r="F24" s="41">
        <v>29</v>
      </c>
      <c r="G24" s="40" t="s">
        <v>157</v>
      </c>
      <c r="H24" s="6"/>
      <c r="I24" s="46">
        <v>0.46</v>
      </c>
      <c r="J24" s="10"/>
    </row>
    <row r="25" spans="1:10" ht="20.100000000000001" customHeight="1">
      <c r="A25" s="34"/>
      <c r="B25" s="32" t="s">
        <v>127</v>
      </c>
      <c r="C25" s="33" t="s">
        <v>147</v>
      </c>
      <c r="D25" s="35"/>
      <c r="E25" s="10">
        <v>302</v>
      </c>
      <c r="F25" s="37" t="s">
        <v>148</v>
      </c>
      <c r="G25" s="36" t="s">
        <v>147</v>
      </c>
      <c r="H25" s="6"/>
      <c r="I25" s="46">
        <v>7.64</v>
      </c>
      <c r="J25" s="10"/>
    </row>
    <row r="26" spans="1:10" ht="20.100000000000001" customHeight="1">
      <c r="A26" s="34"/>
      <c r="B26" s="38" t="s">
        <v>152</v>
      </c>
      <c r="C26" s="39" t="s">
        <v>153</v>
      </c>
      <c r="D26" s="35"/>
      <c r="E26" s="10">
        <v>302</v>
      </c>
      <c r="F26" s="26" t="s">
        <v>154</v>
      </c>
      <c r="G26" s="40" t="s">
        <v>153</v>
      </c>
      <c r="H26" s="6"/>
      <c r="I26" s="46">
        <v>36.4</v>
      </c>
      <c r="J26" s="10"/>
    </row>
    <row r="27" spans="1:10" ht="20.100000000000001" customHeight="1">
      <c r="A27" s="34"/>
      <c r="B27" s="38" t="s">
        <v>108</v>
      </c>
      <c r="C27" s="10" t="s">
        <v>161</v>
      </c>
      <c r="D27" s="35"/>
      <c r="E27" s="10">
        <v>302</v>
      </c>
      <c r="F27" s="26" t="s">
        <v>162</v>
      </c>
      <c r="G27" s="10" t="s">
        <v>161</v>
      </c>
      <c r="H27" s="6"/>
      <c r="I27" s="46">
        <v>0.5</v>
      </c>
      <c r="J27" s="10"/>
    </row>
    <row r="28" spans="1:10" ht="20.100000000000001" customHeight="1">
      <c r="A28" s="34"/>
      <c r="B28" s="42" t="s">
        <v>158</v>
      </c>
      <c r="C28" s="10" t="s">
        <v>159</v>
      </c>
      <c r="D28" s="35"/>
      <c r="E28" s="10">
        <v>302</v>
      </c>
      <c r="F28" s="26" t="s">
        <v>158</v>
      </c>
      <c r="G28" s="10" t="s">
        <v>159</v>
      </c>
      <c r="H28" s="6"/>
      <c r="I28" s="46">
        <v>0.25</v>
      </c>
      <c r="J28" s="10"/>
    </row>
    <row r="29" spans="1:10" ht="20.100000000000001" customHeight="1">
      <c r="A29" s="43" t="s">
        <v>163</v>
      </c>
      <c r="B29" s="42"/>
      <c r="C29" s="10" t="s">
        <v>164</v>
      </c>
      <c r="D29" s="10">
        <f>H29</f>
        <v>34.75</v>
      </c>
      <c r="E29" s="10">
        <v>303</v>
      </c>
      <c r="F29" s="26"/>
      <c r="G29" s="10" t="s">
        <v>164</v>
      </c>
      <c r="H29" s="44">
        <f>H30</f>
        <v>34.75</v>
      </c>
      <c r="I29" s="46"/>
      <c r="J29" s="10"/>
    </row>
    <row r="30" spans="1:10" ht="20.100000000000001" customHeight="1">
      <c r="A30" s="30"/>
      <c r="B30" s="26" t="s">
        <v>158</v>
      </c>
      <c r="C30" s="10" t="s">
        <v>165</v>
      </c>
      <c r="D30" s="10"/>
      <c r="E30" s="10"/>
      <c r="F30" s="26" t="s">
        <v>158</v>
      </c>
      <c r="G30" s="10" t="s">
        <v>165</v>
      </c>
      <c r="H30" s="46">
        <v>34.75</v>
      </c>
      <c r="I30" s="46"/>
      <c r="J30" s="10"/>
    </row>
    <row r="31" spans="1:10" ht="20.100000000000001" customHeight="1">
      <c r="A31" s="6"/>
      <c r="B31" s="57" t="s">
        <v>5</v>
      </c>
      <c r="C31" s="57"/>
      <c r="D31" s="10">
        <f>D6+D16+D29</f>
        <v>1409.9900000000002</v>
      </c>
      <c r="E31" s="10"/>
      <c r="F31" s="10"/>
      <c r="G31" s="10"/>
      <c r="H31" s="10">
        <f>H6+H16+H29</f>
        <v>1315.0800000000002</v>
      </c>
      <c r="I31" s="46">
        <f>I6+I16</f>
        <v>94.91</v>
      </c>
      <c r="J31" s="10"/>
    </row>
  </sheetData>
  <mergeCells count="27">
    <mergeCell ref="B31:C31"/>
    <mergeCell ref="A4:B4"/>
    <mergeCell ref="A3:D3"/>
    <mergeCell ref="E3:I3"/>
    <mergeCell ref="C12:C15"/>
    <mergeCell ref="B12:B15"/>
    <mergeCell ref="C4:C5"/>
    <mergeCell ref="G4:G5"/>
    <mergeCell ref="E17:E24"/>
    <mergeCell ref="B7:B11"/>
    <mergeCell ref="J3:J4"/>
    <mergeCell ref="A12:A15"/>
    <mergeCell ref="A1:J1"/>
    <mergeCell ref="H4:H5"/>
    <mergeCell ref="E12:E15"/>
    <mergeCell ref="E7:E11"/>
    <mergeCell ref="I4:I5"/>
    <mergeCell ref="A7:A11"/>
    <mergeCell ref="D7:D11"/>
    <mergeCell ref="D12:D15"/>
    <mergeCell ref="E4:F4"/>
    <mergeCell ref="C7:C11"/>
    <mergeCell ref="D4:D5"/>
    <mergeCell ref="A17:A24"/>
    <mergeCell ref="B17:B24"/>
    <mergeCell ref="C17:C24"/>
    <mergeCell ref="D17:D24"/>
  </mergeCells>
  <phoneticPr fontId="1" type="noConversion"/>
  <pageMargins left="0.7" right="0.7" top="0.75" bottom="0.75" header="0.3" footer="0.3"/>
  <pageSetup paperSize="9" scale="87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"/>
  <sheetViews>
    <sheetView workbookViewId="0">
      <selection activeCell="M6" sqref="M6"/>
    </sheetView>
  </sheetViews>
  <sheetFormatPr defaultRowHeight="13.5"/>
  <cols>
    <col min="1" max="18" width="6.875" customWidth="1"/>
  </cols>
  <sheetData>
    <row r="1" spans="1:18" ht="30" customHeight="1">
      <c r="A1" s="79" t="s">
        <v>78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ht="20.45" customHeight="1">
      <c r="A2" s="18"/>
      <c r="B2" s="12"/>
      <c r="C2" s="12"/>
      <c r="D2" s="12"/>
      <c r="E2" s="12"/>
      <c r="F2" s="12"/>
      <c r="G2" s="18"/>
      <c r="H2" s="12"/>
      <c r="I2" s="12"/>
      <c r="J2" s="12"/>
      <c r="K2" s="12"/>
      <c r="L2" s="12"/>
      <c r="M2" s="12"/>
      <c r="N2" s="12"/>
      <c r="O2" s="12"/>
      <c r="P2" s="12"/>
      <c r="Q2" s="59" t="s">
        <v>72</v>
      </c>
      <c r="R2" s="59"/>
    </row>
    <row r="3" spans="1:18" ht="49.15" customHeight="1">
      <c r="A3" s="75" t="s">
        <v>82</v>
      </c>
      <c r="B3" s="75"/>
      <c r="C3" s="75"/>
      <c r="D3" s="75"/>
      <c r="E3" s="75"/>
      <c r="F3" s="75"/>
      <c r="G3" s="75" t="s">
        <v>85</v>
      </c>
      <c r="H3" s="75"/>
      <c r="I3" s="75"/>
      <c r="J3" s="75"/>
      <c r="K3" s="75"/>
      <c r="L3" s="75"/>
      <c r="M3" s="75" t="s">
        <v>83</v>
      </c>
      <c r="N3" s="75"/>
      <c r="O3" s="75"/>
      <c r="P3" s="75"/>
      <c r="Q3" s="75"/>
      <c r="R3" s="75"/>
    </row>
    <row r="4" spans="1:18" ht="49.15" customHeight="1">
      <c r="A4" s="76" t="s">
        <v>5</v>
      </c>
      <c r="B4" s="78" t="s">
        <v>31</v>
      </c>
      <c r="C4" s="76" t="s">
        <v>32</v>
      </c>
      <c r="D4" s="76"/>
      <c r="E4" s="76"/>
      <c r="F4" s="78" t="s">
        <v>33</v>
      </c>
      <c r="G4" s="76" t="s">
        <v>5</v>
      </c>
      <c r="H4" s="78" t="s">
        <v>84</v>
      </c>
      <c r="I4" s="76" t="s">
        <v>32</v>
      </c>
      <c r="J4" s="76"/>
      <c r="K4" s="76"/>
      <c r="L4" s="78" t="s">
        <v>33</v>
      </c>
      <c r="M4" s="76" t="s">
        <v>5</v>
      </c>
      <c r="N4" s="78" t="s">
        <v>31</v>
      </c>
      <c r="O4" s="76" t="s">
        <v>32</v>
      </c>
      <c r="P4" s="76"/>
      <c r="Q4" s="76"/>
      <c r="R4" s="78" t="s">
        <v>33</v>
      </c>
    </row>
    <row r="5" spans="1:18" ht="52.5" customHeight="1">
      <c r="A5" s="76"/>
      <c r="B5" s="78"/>
      <c r="C5" s="8" t="s">
        <v>25</v>
      </c>
      <c r="D5" s="8" t="s">
        <v>34</v>
      </c>
      <c r="E5" s="8" t="s">
        <v>35</v>
      </c>
      <c r="F5" s="78"/>
      <c r="G5" s="76"/>
      <c r="H5" s="78"/>
      <c r="I5" s="8" t="s">
        <v>25</v>
      </c>
      <c r="J5" s="8" t="s">
        <v>34</v>
      </c>
      <c r="K5" s="8" t="s">
        <v>35</v>
      </c>
      <c r="L5" s="78"/>
      <c r="M5" s="76"/>
      <c r="N5" s="78"/>
      <c r="O5" s="8" t="s">
        <v>25</v>
      </c>
      <c r="P5" s="8" t="s">
        <v>34</v>
      </c>
      <c r="Q5" s="8" t="s">
        <v>35</v>
      </c>
      <c r="R5" s="78"/>
    </row>
    <row r="6" spans="1:18" ht="43.5" customHeight="1">
      <c r="A6" s="5">
        <f>SUM(E6:F6)</f>
        <v>67.17</v>
      </c>
      <c r="B6" s="5"/>
      <c r="C6" s="5"/>
      <c r="D6" s="5"/>
      <c r="E6" s="5">
        <v>60.21</v>
      </c>
      <c r="F6" s="5">
        <v>6.96</v>
      </c>
      <c r="G6" s="5">
        <f>SUM(K6:L6)</f>
        <v>59.86</v>
      </c>
      <c r="H6" s="5"/>
      <c r="I6" s="5"/>
      <c r="J6" s="5"/>
      <c r="K6" s="5">
        <v>59.75</v>
      </c>
      <c r="L6" s="5">
        <v>0.11</v>
      </c>
      <c r="M6" s="5">
        <f>SUM(Q6:R6)</f>
        <v>44.04</v>
      </c>
      <c r="N6" s="5"/>
      <c r="O6" s="5"/>
      <c r="P6" s="5"/>
      <c r="Q6" s="5">
        <v>36.4</v>
      </c>
      <c r="R6" s="5">
        <v>7.64</v>
      </c>
    </row>
    <row r="7" spans="1:18" ht="43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ht="43.5" customHeigh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43.5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43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8.75">
      <c r="A11" s="21" t="s">
        <v>81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8" ht="18.75">
      <c r="A12" s="77" t="s">
        <v>86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</sheetData>
  <mergeCells count="19">
    <mergeCell ref="A1:R1"/>
    <mergeCell ref="B4:B5"/>
    <mergeCell ref="C4:E4"/>
    <mergeCell ref="F4:F5"/>
    <mergeCell ref="G3:L3"/>
    <mergeCell ref="G4:G5"/>
    <mergeCell ref="H4:H5"/>
    <mergeCell ref="I4:K4"/>
    <mergeCell ref="L4:L5"/>
    <mergeCell ref="R4:R5"/>
    <mergeCell ref="Q2:R2"/>
    <mergeCell ref="A3:F3"/>
    <mergeCell ref="M3:R3"/>
    <mergeCell ref="A4:A5"/>
    <mergeCell ref="A12:F12"/>
    <mergeCell ref="M4:M5"/>
    <mergeCell ref="N4:N5"/>
    <mergeCell ref="O4:Q4"/>
    <mergeCell ref="G12:L12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I15" sqref="I15"/>
    </sheetView>
  </sheetViews>
  <sheetFormatPr defaultRowHeight="13.5"/>
  <cols>
    <col min="1" max="1" width="15.5" customWidth="1"/>
    <col min="2" max="2" width="13.5" customWidth="1"/>
    <col min="3" max="3" width="14.875" customWidth="1"/>
    <col min="4" max="4" width="14.75" customWidth="1"/>
    <col min="5" max="5" width="12.25" customWidth="1"/>
    <col min="6" max="6" width="12.375" customWidth="1"/>
  </cols>
  <sheetData>
    <row r="1" spans="1:6" ht="36" customHeight="1">
      <c r="A1" s="79" t="s">
        <v>36</v>
      </c>
      <c r="B1" s="79"/>
      <c r="C1" s="79"/>
      <c r="D1" s="79"/>
      <c r="E1" s="79"/>
      <c r="F1" s="79"/>
    </row>
    <row r="2" spans="1:6" ht="21" customHeight="1">
      <c r="A2" s="4" t="s">
        <v>73</v>
      </c>
      <c r="E2" s="59" t="s">
        <v>74</v>
      </c>
      <c r="F2" s="59"/>
    </row>
    <row r="3" spans="1:6" ht="40.5" customHeight="1">
      <c r="A3" s="80" t="s">
        <v>23</v>
      </c>
      <c r="B3" s="80" t="s">
        <v>37</v>
      </c>
      <c r="C3" s="80" t="s">
        <v>38</v>
      </c>
      <c r="D3" s="80" t="s">
        <v>39</v>
      </c>
      <c r="E3" s="80"/>
      <c r="F3" s="80"/>
    </row>
    <row r="4" spans="1:6" ht="31.5" customHeight="1">
      <c r="A4" s="80"/>
      <c r="B4" s="80"/>
      <c r="C4" s="80"/>
      <c r="D4" s="22" t="s">
        <v>5</v>
      </c>
      <c r="E4" s="22" t="s">
        <v>26</v>
      </c>
      <c r="F4" s="22" t="s">
        <v>27</v>
      </c>
    </row>
    <row r="5" spans="1:6" ht="27.6" customHeight="1">
      <c r="A5" s="5"/>
      <c r="B5" s="5"/>
      <c r="C5" s="5"/>
      <c r="D5" s="5"/>
      <c r="E5" s="5"/>
      <c r="F5" s="5"/>
    </row>
    <row r="6" spans="1:6" ht="27.6" customHeight="1">
      <c r="A6" s="5"/>
      <c r="B6" s="5"/>
      <c r="C6" s="5"/>
      <c r="D6" s="5"/>
      <c r="E6" s="5"/>
      <c r="F6" s="5"/>
    </row>
    <row r="7" spans="1:6" ht="27.6" customHeight="1">
      <c r="A7" s="5"/>
      <c r="B7" s="5"/>
      <c r="C7" s="5"/>
      <c r="D7" s="5"/>
      <c r="E7" s="5"/>
      <c r="F7" s="5"/>
    </row>
    <row r="8" spans="1:6" ht="27.6" customHeight="1">
      <c r="A8" s="5"/>
      <c r="B8" s="5"/>
      <c r="C8" s="5"/>
      <c r="D8" s="5"/>
      <c r="E8" s="5"/>
      <c r="F8" s="5"/>
    </row>
    <row r="9" spans="1:6" ht="27.6" customHeight="1">
      <c r="A9" s="5"/>
      <c r="B9" s="5"/>
      <c r="C9" s="5"/>
      <c r="D9" s="5"/>
      <c r="E9" s="5"/>
      <c r="F9" s="5"/>
    </row>
    <row r="10" spans="1:6" ht="27.6" customHeight="1">
      <c r="A10" s="5"/>
      <c r="B10" s="5"/>
      <c r="C10" s="5"/>
      <c r="D10" s="5"/>
      <c r="E10" s="5"/>
      <c r="F10" s="5"/>
    </row>
    <row r="11" spans="1:6" ht="27.6" customHeight="1">
      <c r="A11" s="5"/>
      <c r="B11" s="5"/>
      <c r="C11" s="5"/>
      <c r="D11" s="5"/>
      <c r="E11" s="5"/>
      <c r="F11" s="5"/>
    </row>
    <row r="12" spans="1:6" ht="27.6" customHeight="1">
      <c r="A12" s="5"/>
      <c r="B12" s="5"/>
      <c r="C12" s="5"/>
      <c r="D12" s="5"/>
      <c r="E12" s="5"/>
      <c r="F12" s="5"/>
    </row>
    <row r="13" spans="1:6" ht="27.6" customHeight="1">
      <c r="A13" s="5"/>
      <c r="B13" s="5"/>
      <c r="C13" s="5"/>
      <c r="D13" s="5"/>
      <c r="E13" s="5"/>
      <c r="F13" s="5"/>
    </row>
    <row r="14" spans="1:6" ht="27.6" customHeight="1">
      <c r="A14" s="5"/>
      <c r="B14" s="5"/>
      <c r="C14" s="5"/>
      <c r="D14" s="5"/>
      <c r="E14" s="5"/>
      <c r="F14" s="5"/>
    </row>
    <row r="15" spans="1:6" ht="27.6" customHeight="1">
      <c r="A15" s="5"/>
      <c r="B15" s="5"/>
      <c r="C15" s="5"/>
      <c r="D15" s="5"/>
      <c r="E15" s="5"/>
      <c r="F15" s="5"/>
    </row>
    <row r="16" spans="1:6" ht="27.6" customHeight="1">
      <c r="A16" s="5"/>
      <c r="B16" s="5"/>
      <c r="C16" s="5"/>
      <c r="D16" s="5"/>
      <c r="E16" s="5"/>
      <c r="F16" s="5"/>
    </row>
    <row r="17" spans="1:6" ht="27.6" customHeight="1">
      <c r="A17" s="5"/>
      <c r="B17" s="5"/>
      <c r="C17" s="5"/>
      <c r="D17" s="5"/>
      <c r="E17" s="5"/>
      <c r="F17" s="5"/>
    </row>
    <row r="18" spans="1:6" ht="27.6" customHeight="1">
      <c r="A18" s="5"/>
      <c r="B18" s="5"/>
      <c r="C18" s="5"/>
      <c r="D18" s="5"/>
      <c r="E18" s="5"/>
      <c r="F18" s="5"/>
    </row>
    <row r="19" spans="1:6" ht="27.6" customHeight="1">
      <c r="A19" s="5"/>
      <c r="B19" s="5"/>
      <c r="C19" s="5"/>
      <c r="D19" s="5"/>
      <c r="E19" s="5"/>
      <c r="F19" s="5"/>
    </row>
    <row r="20" spans="1:6" ht="27.6" customHeight="1">
      <c r="A20" s="76" t="s">
        <v>5</v>
      </c>
      <c r="B20" s="76"/>
      <c r="C20" s="5"/>
      <c r="D20" s="5"/>
      <c r="E20" s="5"/>
      <c r="F20" s="5"/>
    </row>
    <row r="21" spans="1:6" ht="18.75">
      <c r="A21" s="77" t="s">
        <v>79</v>
      </c>
      <c r="B21" s="77"/>
      <c r="C21" s="77"/>
      <c r="D21" s="77"/>
      <c r="E21" s="77"/>
      <c r="F21" s="77"/>
    </row>
    <row r="22" spans="1:6" ht="18.75">
      <c r="A22" s="77" t="s">
        <v>87</v>
      </c>
      <c r="B22" s="77"/>
      <c r="C22" s="77"/>
      <c r="D22" s="77"/>
      <c r="E22" s="77"/>
      <c r="F22" s="77"/>
    </row>
  </sheetData>
  <mergeCells count="9">
    <mergeCell ref="A1:F1"/>
    <mergeCell ref="A21:F21"/>
    <mergeCell ref="A22:F22"/>
    <mergeCell ref="A20:B20"/>
    <mergeCell ref="E2:F2"/>
    <mergeCell ref="A3:A4"/>
    <mergeCell ref="B3:B4"/>
    <mergeCell ref="C3:C4"/>
    <mergeCell ref="D3:F3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G19" sqref="G19"/>
    </sheetView>
  </sheetViews>
  <sheetFormatPr defaultRowHeight="13.5"/>
  <cols>
    <col min="1" max="1" width="28" customWidth="1"/>
    <col min="2" max="2" width="27" customWidth="1"/>
    <col min="3" max="3" width="27.75" customWidth="1"/>
    <col min="4" max="4" width="27.5" customWidth="1"/>
  </cols>
  <sheetData>
    <row r="1" spans="1:4" ht="33.75" customHeight="1">
      <c r="A1" s="79" t="s">
        <v>88</v>
      </c>
      <c r="B1" s="79"/>
      <c r="C1" s="79"/>
      <c r="D1" s="79"/>
    </row>
    <row r="2" spans="1:4" ht="21.6" customHeight="1">
      <c r="A2" s="2"/>
      <c r="D2" s="23" t="s">
        <v>75</v>
      </c>
    </row>
    <row r="3" spans="1:4" ht="28.15" customHeight="1">
      <c r="A3" s="60" t="s">
        <v>1</v>
      </c>
      <c r="B3" s="60"/>
      <c r="C3" s="60" t="s">
        <v>2</v>
      </c>
      <c r="D3" s="60"/>
    </row>
    <row r="4" spans="1:4" ht="28.15" customHeight="1">
      <c r="A4" s="10" t="s">
        <v>3</v>
      </c>
      <c r="B4" s="10" t="s">
        <v>4</v>
      </c>
      <c r="C4" s="10" t="s">
        <v>3</v>
      </c>
      <c r="D4" s="10" t="s">
        <v>4</v>
      </c>
    </row>
    <row r="5" spans="1:4" ht="28.15" customHeight="1">
      <c r="A5" s="11" t="s">
        <v>41</v>
      </c>
      <c r="B5" s="10">
        <v>4911.5</v>
      </c>
      <c r="C5" s="11" t="s">
        <v>42</v>
      </c>
      <c r="D5" s="10">
        <v>4911.5</v>
      </c>
    </row>
    <row r="6" spans="1:4" ht="28.15" customHeight="1">
      <c r="A6" s="11" t="s">
        <v>43</v>
      </c>
      <c r="B6" s="10"/>
      <c r="C6" s="11" t="s">
        <v>44</v>
      </c>
      <c r="D6" s="10"/>
    </row>
    <row r="7" spans="1:4" ht="28.15" customHeight="1">
      <c r="A7" s="11" t="s">
        <v>45</v>
      </c>
      <c r="B7" s="10"/>
      <c r="C7" s="11" t="s">
        <v>46</v>
      </c>
      <c r="D7" s="10"/>
    </row>
    <row r="8" spans="1:4" ht="28.15" customHeight="1">
      <c r="A8" s="11" t="s">
        <v>47</v>
      </c>
      <c r="B8" s="10"/>
      <c r="C8" s="11" t="s">
        <v>48</v>
      </c>
      <c r="D8" s="10"/>
    </row>
    <row r="9" spans="1:4" ht="28.15" customHeight="1">
      <c r="A9" s="11" t="s">
        <v>49</v>
      </c>
      <c r="B9" s="10"/>
      <c r="C9" s="11" t="s">
        <v>50</v>
      </c>
      <c r="D9" s="10"/>
    </row>
    <row r="10" spans="1:4" ht="28.15" customHeight="1">
      <c r="A10" s="10"/>
      <c r="B10" s="10"/>
      <c r="C10" s="11" t="s">
        <v>51</v>
      </c>
      <c r="D10" s="10"/>
    </row>
    <row r="11" spans="1:4" ht="28.15" customHeight="1">
      <c r="A11" s="10"/>
      <c r="B11" s="10"/>
      <c r="C11" s="11" t="s">
        <v>17</v>
      </c>
      <c r="D11" s="10"/>
    </row>
    <row r="12" spans="1:4" ht="28.15" customHeight="1">
      <c r="A12" s="10"/>
      <c r="B12" s="10"/>
      <c r="C12" s="11" t="s">
        <v>17</v>
      </c>
      <c r="D12" s="10"/>
    </row>
    <row r="13" spans="1:4" ht="28.15" customHeight="1">
      <c r="A13" s="10" t="s">
        <v>52</v>
      </c>
      <c r="B13" s="10">
        <v>4911.5</v>
      </c>
      <c r="C13" s="10" t="s">
        <v>53</v>
      </c>
      <c r="D13" s="10">
        <v>4911.5</v>
      </c>
    </row>
    <row r="14" spans="1:4" ht="28.15" customHeight="1">
      <c r="A14" s="11" t="s">
        <v>54</v>
      </c>
      <c r="B14" s="10"/>
      <c r="C14" s="10"/>
      <c r="D14" s="10"/>
    </row>
    <row r="15" spans="1:4" ht="28.15" customHeight="1">
      <c r="A15" s="11" t="s">
        <v>55</v>
      </c>
      <c r="B15" s="11"/>
      <c r="C15" s="11" t="s">
        <v>56</v>
      </c>
      <c r="D15" s="10"/>
    </row>
    <row r="16" spans="1:4" ht="28.15" customHeight="1">
      <c r="A16" s="10"/>
      <c r="B16" s="10"/>
      <c r="C16" s="10"/>
      <c r="D16" s="10"/>
    </row>
    <row r="17" spans="1:4" ht="28.15" customHeight="1">
      <c r="A17" s="10" t="s">
        <v>19</v>
      </c>
      <c r="B17" s="10">
        <v>4911.5</v>
      </c>
      <c r="C17" s="10" t="s">
        <v>20</v>
      </c>
      <c r="D17" s="10">
        <v>4911.5</v>
      </c>
    </row>
  </sheetData>
  <mergeCells count="3">
    <mergeCell ref="A3:B3"/>
    <mergeCell ref="C3:D3"/>
    <mergeCell ref="A1:D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C5" sqref="C5:C19"/>
    </sheetView>
  </sheetViews>
  <sheetFormatPr defaultRowHeight="27.75" customHeight="1"/>
  <cols>
    <col min="2" max="2" width="35.375" customWidth="1"/>
    <col min="3" max="3" width="12.625" customWidth="1"/>
    <col min="5" max="5" width="10.625" customWidth="1"/>
    <col min="6" max="6" width="12.25" customWidth="1"/>
    <col min="10" max="10" width="9.875" customWidth="1"/>
    <col min="11" max="11" width="9.75" customWidth="1"/>
    <col min="12" max="12" width="11.375" customWidth="1"/>
  </cols>
  <sheetData>
    <row r="1" spans="1:12" ht="44.25" customHeight="1">
      <c r="A1" s="79" t="s">
        <v>57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12" ht="27.75" customHeight="1">
      <c r="A2" s="7" t="s">
        <v>40</v>
      </c>
      <c r="K2" s="81" t="s">
        <v>72</v>
      </c>
      <c r="L2" s="81"/>
    </row>
    <row r="3" spans="1:12" ht="41.45" customHeight="1">
      <c r="A3" s="78" t="s">
        <v>58</v>
      </c>
      <c r="B3" s="78"/>
      <c r="C3" s="8" t="s">
        <v>5</v>
      </c>
      <c r="D3" s="8" t="s">
        <v>55</v>
      </c>
      <c r="E3" s="8" t="s">
        <v>59</v>
      </c>
      <c r="F3" s="8" t="s">
        <v>76</v>
      </c>
      <c r="G3" s="8" t="s">
        <v>60</v>
      </c>
      <c r="H3" s="8" t="s">
        <v>61</v>
      </c>
      <c r="I3" s="8" t="s">
        <v>62</v>
      </c>
      <c r="J3" s="8" t="s">
        <v>63</v>
      </c>
      <c r="K3" s="8" t="s">
        <v>64</v>
      </c>
      <c r="L3" s="8" t="s">
        <v>54</v>
      </c>
    </row>
    <row r="4" spans="1:12" ht="27.75" customHeight="1">
      <c r="A4" s="5" t="s">
        <v>23</v>
      </c>
      <c r="B4" s="9" t="s">
        <v>24</v>
      </c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27.75" customHeight="1">
      <c r="A5" s="10">
        <v>212</v>
      </c>
      <c r="B5" s="10" t="s">
        <v>111</v>
      </c>
      <c r="C5" s="46">
        <v>4911.5</v>
      </c>
      <c r="D5" s="5"/>
      <c r="E5" s="46">
        <v>4911.5</v>
      </c>
      <c r="F5" s="5"/>
      <c r="G5" s="5"/>
      <c r="H5" s="5"/>
      <c r="I5" s="5"/>
      <c r="J5" s="5"/>
      <c r="K5" s="5"/>
      <c r="L5" s="5"/>
    </row>
    <row r="6" spans="1:12" ht="27.75" customHeight="1">
      <c r="A6" s="10">
        <v>21201</v>
      </c>
      <c r="B6" s="10" t="s">
        <v>112</v>
      </c>
      <c r="C6" s="46">
        <v>4911.5</v>
      </c>
      <c r="D6" s="5"/>
      <c r="E6" s="46">
        <v>4911.5</v>
      </c>
      <c r="F6" s="5"/>
      <c r="G6" s="5"/>
      <c r="H6" s="5"/>
      <c r="I6" s="5"/>
      <c r="J6" s="5"/>
      <c r="K6" s="5"/>
      <c r="L6" s="5"/>
    </row>
    <row r="7" spans="1:12" ht="27.75" customHeight="1">
      <c r="A7" s="10">
        <v>2080505</v>
      </c>
      <c r="B7" s="10" t="s">
        <v>120</v>
      </c>
      <c r="C7" s="46">
        <v>142.21</v>
      </c>
      <c r="D7" s="5"/>
      <c r="E7" s="46">
        <v>142.21</v>
      </c>
      <c r="F7" s="5"/>
      <c r="G7" s="5"/>
      <c r="H7" s="5"/>
      <c r="I7" s="5"/>
      <c r="J7" s="5"/>
      <c r="K7" s="5"/>
      <c r="L7" s="5"/>
    </row>
    <row r="8" spans="1:12" ht="27.75" customHeight="1">
      <c r="A8" s="10">
        <v>2082701</v>
      </c>
      <c r="B8" s="10" t="s">
        <v>121</v>
      </c>
      <c r="C8" s="46">
        <v>1.25</v>
      </c>
      <c r="D8" s="5"/>
      <c r="E8" s="46">
        <v>1.25</v>
      </c>
      <c r="F8" s="5"/>
      <c r="G8" s="5"/>
      <c r="H8" s="5"/>
      <c r="I8" s="5"/>
      <c r="J8" s="5"/>
      <c r="K8" s="5"/>
      <c r="L8" s="5"/>
    </row>
    <row r="9" spans="1:12" ht="27.75" customHeight="1">
      <c r="A9" s="10">
        <v>2082702</v>
      </c>
      <c r="B9" s="10" t="s">
        <v>122</v>
      </c>
      <c r="C9" s="46">
        <v>1.42</v>
      </c>
      <c r="D9" s="5"/>
      <c r="E9" s="46">
        <v>1.42</v>
      </c>
      <c r="F9" s="5"/>
      <c r="G9" s="5"/>
      <c r="H9" s="5"/>
      <c r="I9" s="5"/>
      <c r="J9" s="5"/>
      <c r="K9" s="5"/>
      <c r="L9" s="5"/>
    </row>
    <row r="10" spans="1:12" ht="27.75" customHeight="1">
      <c r="A10" s="10">
        <v>2082703</v>
      </c>
      <c r="B10" s="10" t="s">
        <v>123</v>
      </c>
      <c r="C10" s="46">
        <v>4.9800000000000004</v>
      </c>
      <c r="D10" s="5"/>
      <c r="E10" s="46">
        <v>4.9800000000000004</v>
      </c>
      <c r="F10" s="5"/>
      <c r="G10" s="5"/>
      <c r="H10" s="5"/>
      <c r="I10" s="5"/>
      <c r="J10" s="5"/>
      <c r="K10" s="5"/>
      <c r="L10" s="5"/>
    </row>
    <row r="11" spans="1:12" ht="27.75" customHeight="1">
      <c r="A11" s="10">
        <v>2101101</v>
      </c>
      <c r="B11" s="10" t="s">
        <v>124</v>
      </c>
      <c r="C11" s="46">
        <v>56.88</v>
      </c>
      <c r="D11" s="5"/>
      <c r="E11" s="46">
        <v>56.88</v>
      </c>
      <c r="F11" s="5"/>
      <c r="G11" s="5"/>
      <c r="H11" s="5"/>
      <c r="I11" s="5"/>
      <c r="J11" s="5"/>
      <c r="K11" s="5"/>
      <c r="L11" s="5"/>
    </row>
    <row r="12" spans="1:12" ht="27.75" customHeight="1">
      <c r="A12" s="10">
        <v>2101103</v>
      </c>
      <c r="B12" s="10" t="s">
        <v>125</v>
      </c>
      <c r="C12" s="46">
        <v>8.31</v>
      </c>
      <c r="D12" s="5"/>
      <c r="E12" s="46">
        <v>8.31</v>
      </c>
      <c r="F12" s="5"/>
      <c r="G12" s="5"/>
      <c r="H12" s="5"/>
      <c r="I12" s="5"/>
      <c r="J12" s="5"/>
      <c r="K12" s="5"/>
      <c r="L12" s="5"/>
    </row>
    <row r="13" spans="1:12" ht="27.75" customHeight="1">
      <c r="A13" s="10">
        <v>2120101</v>
      </c>
      <c r="B13" s="10" t="s">
        <v>28</v>
      </c>
      <c r="C13" s="46">
        <v>1499</v>
      </c>
      <c r="D13" s="5"/>
      <c r="E13" s="46">
        <v>1499</v>
      </c>
      <c r="F13" s="5"/>
      <c r="G13" s="5"/>
      <c r="H13" s="5"/>
      <c r="I13" s="5"/>
      <c r="J13" s="5"/>
      <c r="K13" s="5"/>
      <c r="L13" s="5"/>
    </row>
    <row r="14" spans="1:12" ht="27.75" customHeight="1">
      <c r="A14" s="10">
        <v>2120103</v>
      </c>
      <c r="B14" s="10" t="s">
        <v>113</v>
      </c>
      <c r="C14" s="46">
        <v>15</v>
      </c>
      <c r="D14" s="5"/>
      <c r="E14" s="46">
        <v>15</v>
      </c>
      <c r="F14" s="5"/>
      <c r="G14" s="5"/>
      <c r="H14" s="5"/>
      <c r="I14" s="5"/>
      <c r="J14" s="5"/>
      <c r="K14" s="5"/>
      <c r="L14" s="5"/>
    </row>
    <row r="15" spans="1:12" ht="27.75" customHeight="1">
      <c r="A15" s="10">
        <v>2120104</v>
      </c>
      <c r="B15" s="10" t="s">
        <v>115</v>
      </c>
      <c r="C15" s="46">
        <v>21.35</v>
      </c>
      <c r="D15" s="5"/>
      <c r="E15" s="46">
        <v>21.35</v>
      </c>
      <c r="F15" s="5"/>
      <c r="G15" s="5"/>
      <c r="H15" s="5"/>
      <c r="I15" s="5"/>
      <c r="J15" s="5"/>
      <c r="K15" s="5"/>
      <c r="L15" s="5"/>
    </row>
    <row r="16" spans="1:12" ht="27.75" customHeight="1">
      <c r="A16" s="10">
        <v>2120199</v>
      </c>
      <c r="B16" s="10" t="s">
        <v>116</v>
      </c>
      <c r="C16" s="46">
        <v>1395</v>
      </c>
      <c r="D16" s="5"/>
      <c r="E16" s="46">
        <v>1395</v>
      </c>
      <c r="F16" s="5"/>
      <c r="G16" s="5"/>
      <c r="H16" s="5"/>
      <c r="I16" s="5"/>
      <c r="J16" s="5"/>
      <c r="K16" s="5"/>
      <c r="L16" s="5"/>
    </row>
    <row r="17" spans="1:12" ht="27.75" customHeight="1">
      <c r="A17" s="10">
        <v>2120399</v>
      </c>
      <c r="B17" s="10" t="s">
        <v>117</v>
      </c>
      <c r="C17" s="46">
        <v>21</v>
      </c>
      <c r="D17" s="5"/>
      <c r="E17" s="46">
        <v>21</v>
      </c>
      <c r="F17" s="5"/>
      <c r="G17" s="5"/>
      <c r="H17" s="5"/>
      <c r="I17" s="5"/>
      <c r="J17" s="5"/>
      <c r="K17" s="5"/>
      <c r="L17" s="5"/>
    </row>
    <row r="18" spans="1:12" ht="27.75" customHeight="1">
      <c r="A18" s="10">
        <v>2120501</v>
      </c>
      <c r="B18" s="10" t="s">
        <v>118</v>
      </c>
      <c r="C18" s="46">
        <v>1731.1</v>
      </c>
      <c r="D18" s="5"/>
      <c r="E18" s="46">
        <v>1731.1</v>
      </c>
      <c r="F18" s="5"/>
      <c r="G18" s="5"/>
      <c r="H18" s="5"/>
      <c r="I18" s="5"/>
      <c r="J18" s="5"/>
      <c r="K18" s="5"/>
      <c r="L18" s="5"/>
    </row>
    <row r="19" spans="1:12" ht="27.75" customHeight="1">
      <c r="A19" s="10">
        <v>2129999</v>
      </c>
      <c r="B19" s="10" t="s">
        <v>119</v>
      </c>
      <c r="C19" s="46">
        <v>14</v>
      </c>
      <c r="D19" s="5"/>
      <c r="E19" s="46">
        <v>14</v>
      </c>
      <c r="F19" s="5"/>
      <c r="G19" s="5"/>
      <c r="H19" s="5"/>
      <c r="I19" s="5"/>
      <c r="J19" s="5"/>
      <c r="K19" s="5"/>
      <c r="L19" s="5"/>
    </row>
    <row r="20" spans="1:12" ht="27.75" customHeight="1">
      <c r="A20" s="82" t="s">
        <v>79</v>
      </c>
      <c r="B20" s="82"/>
      <c r="C20" s="82"/>
      <c r="D20" s="82"/>
      <c r="E20" s="82"/>
      <c r="F20" s="82"/>
    </row>
    <row r="21" spans="1:12" ht="27.75" customHeight="1">
      <c r="A21" s="77" t="s">
        <v>80</v>
      </c>
      <c r="B21" s="77"/>
      <c r="C21" s="77"/>
      <c r="D21" s="77"/>
      <c r="E21" s="77"/>
      <c r="F21" s="77"/>
    </row>
  </sheetData>
  <mergeCells count="5">
    <mergeCell ref="A1:L1"/>
    <mergeCell ref="A3:B3"/>
    <mergeCell ref="K2:L2"/>
    <mergeCell ref="A20:F20"/>
    <mergeCell ref="A21:F2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E29" sqref="E29"/>
    </sheetView>
  </sheetViews>
  <sheetFormatPr defaultRowHeight="13.5"/>
  <cols>
    <col min="1" max="1" width="12.75" customWidth="1"/>
    <col min="2" max="2" width="31.875" customWidth="1"/>
    <col min="3" max="6" width="14.875" customWidth="1"/>
    <col min="7" max="7" width="17.5" customWidth="1"/>
    <col min="8" max="8" width="14.875" customWidth="1"/>
  </cols>
  <sheetData>
    <row r="1" spans="1:8" ht="27" customHeight="1">
      <c r="A1" s="83" t="s">
        <v>66</v>
      </c>
      <c r="B1" s="83"/>
      <c r="C1" s="83"/>
      <c r="D1" s="83"/>
      <c r="E1" s="83"/>
      <c r="F1" s="83"/>
      <c r="G1" s="83"/>
      <c r="H1" s="83"/>
    </row>
    <row r="2" spans="1:8" ht="20.25" customHeight="1">
      <c r="A2" s="19"/>
      <c r="B2" s="14"/>
      <c r="C2" s="14"/>
      <c r="D2" s="14"/>
      <c r="E2" s="14"/>
      <c r="F2" s="14"/>
      <c r="G2" s="59" t="s">
        <v>74</v>
      </c>
      <c r="H2" s="59"/>
    </row>
    <row r="3" spans="1:8" ht="31.15" customHeight="1">
      <c r="A3" s="78" t="s">
        <v>58</v>
      </c>
      <c r="B3" s="78"/>
      <c r="C3" s="8" t="s">
        <v>5</v>
      </c>
      <c r="D3" s="8" t="s">
        <v>26</v>
      </c>
      <c r="E3" s="8" t="s">
        <v>27</v>
      </c>
      <c r="F3" s="8" t="s">
        <v>67</v>
      </c>
      <c r="G3" s="8" t="s">
        <v>68</v>
      </c>
      <c r="H3" s="8" t="s">
        <v>77</v>
      </c>
    </row>
    <row r="4" spans="1:8" ht="23.45" customHeight="1">
      <c r="A4" s="5" t="s">
        <v>23</v>
      </c>
      <c r="B4" s="9" t="s">
        <v>24</v>
      </c>
      <c r="C4" s="5"/>
      <c r="D4" s="5"/>
      <c r="E4" s="5"/>
      <c r="F4" s="5"/>
      <c r="G4" s="5"/>
      <c r="H4" s="5"/>
    </row>
    <row r="5" spans="1:8" ht="23.45" customHeight="1">
      <c r="A5" s="10">
        <v>212</v>
      </c>
      <c r="B5" s="10" t="s">
        <v>111</v>
      </c>
      <c r="C5" s="47">
        <f>D5+E5</f>
        <v>4911.5</v>
      </c>
      <c r="D5" s="47">
        <v>1409.99</v>
      </c>
      <c r="E5" s="47">
        <v>3501.51</v>
      </c>
      <c r="F5" s="5"/>
      <c r="G5" s="5"/>
      <c r="H5" s="5"/>
    </row>
    <row r="6" spans="1:8" ht="23.45" customHeight="1">
      <c r="A6" s="10">
        <v>21201</v>
      </c>
      <c r="B6" s="10" t="s">
        <v>112</v>
      </c>
      <c r="C6" s="47">
        <f t="shared" ref="C6:C20" si="0">D6+E6</f>
        <v>4911.5</v>
      </c>
      <c r="D6" s="47">
        <v>1409.99</v>
      </c>
      <c r="E6" s="47">
        <v>3501.51</v>
      </c>
      <c r="F6" s="5"/>
      <c r="G6" s="5"/>
      <c r="H6" s="5"/>
    </row>
    <row r="7" spans="1:8" ht="23.45" customHeight="1">
      <c r="A7" s="10">
        <v>2080505</v>
      </c>
      <c r="B7" s="10" t="s">
        <v>120</v>
      </c>
      <c r="C7" s="47">
        <f t="shared" si="0"/>
        <v>142.21</v>
      </c>
      <c r="D7" s="47">
        <v>142.21</v>
      </c>
      <c r="E7" s="47"/>
      <c r="F7" s="5"/>
      <c r="G7" s="5"/>
      <c r="H7" s="5"/>
    </row>
    <row r="8" spans="1:8" ht="23.45" customHeight="1">
      <c r="A8" s="10">
        <v>2082701</v>
      </c>
      <c r="B8" s="10" t="s">
        <v>121</v>
      </c>
      <c r="C8" s="47">
        <f t="shared" si="0"/>
        <v>1.25</v>
      </c>
      <c r="D8" s="47">
        <v>1.25</v>
      </c>
      <c r="E8" s="47"/>
      <c r="F8" s="5"/>
      <c r="G8" s="5"/>
      <c r="H8" s="5"/>
    </row>
    <row r="9" spans="1:8" ht="23.45" customHeight="1">
      <c r="A9" s="10">
        <v>2082702</v>
      </c>
      <c r="B9" s="10" t="s">
        <v>122</v>
      </c>
      <c r="C9" s="47">
        <f t="shared" si="0"/>
        <v>1.42</v>
      </c>
      <c r="D9" s="47">
        <v>1.42</v>
      </c>
      <c r="E9" s="47"/>
      <c r="F9" s="5"/>
      <c r="G9" s="5"/>
      <c r="H9" s="5"/>
    </row>
    <row r="10" spans="1:8" ht="23.45" customHeight="1">
      <c r="A10" s="10">
        <v>2082703</v>
      </c>
      <c r="B10" s="10" t="s">
        <v>123</v>
      </c>
      <c r="C10" s="47">
        <f t="shared" si="0"/>
        <v>4.9800000000000004</v>
      </c>
      <c r="D10" s="47">
        <v>4.9800000000000004</v>
      </c>
      <c r="E10" s="47"/>
      <c r="F10" s="5"/>
      <c r="G10" s="5"/>
      <c r="H10" s="5"/>
    </row>
    <row r="11" spans="1:8" ht="23.45" customHeight="1">
      <c r="A11" s="10">
        <v>2101101</v>
      </c>
      <c r="B11" s="10" t="s">
        <v>124</v>
      </c>
      <c r="C11" s="47">
        <f t="shared" si="0"/>
        <v>56.88</v>
      </c>
      <c r="D11" s="47">
        <v>56.88</v>
      </c>
      <c r="E11" s="47"/>
      <c r="F11" s="5"/>
      <c r="G11" s="5"/>
      <c r="H11" s="5"/>
    </row>
    <row r="12" spans="1:8" ht="23.45" customHeight="1">
      <c r="A12" s="10">
        <v>2101103</v>
      </c>
      <c r="B12" s="10" t="s">
        <v>125</v>
      </c>
      <c r="C12" s="47">
        <f t="shared" si="0"/>
        <v>8.31</v>
      </c>
      <c r="D12" s="47">
        <v>8.31</v>
      </c>
      <c r="E12" s="47"/>
      <c r="F12" s="5"/>
      <c r="G12" s="5"/>
      <c r="H12" s="5"/>
    </row>
    <row r="13" spans="1:8" ht="23.45" customHeight="1">
      <c r="A13" s="10">
        <v>2120101</v>
      </c>
      <c r="B13" s="10" t="s">
        <v>28</v>
      </c>
      <c r="C13" s="47">
        <f t="shared" si="0"/>
        <v>1499</v>
      </c>
      <c r="D13" s="47">
        <v>1194.94</v>
      </c>
      <c r="E13" s="47">
        <v>304.06</v>
      </c>
      <c r="F13" s="5"/>
      <c r="G13" s="5"/>
      <c r="H13" s="5"/>
    </row>
    <row r="14" spans="1:8" ht="23.45" customHeight="1">
      <c r="A14" s="10">
        <v>2120103</v>
      </c>
      <c r="B14" s="10" t="s">
        <v>113</v>
      </c>
      <c r="C14" s="47">
        <f t="shared" si="0"/>
        <v>15</v>
      </c>
      <c r="D14" s="47"/>
      <c r="E14" s="47">
        <v>15</v>
      </c>
      <c r="F14" s="5"/>
      <c r="G14" s="5"/>
      <c r="H14" s="5"/>
    </row>
    <row r="15" spans="1:8" ht="23.45" customHeight="1">
      <c r="A15" s="10">
        <v>2120104</v>
      </c>
      <c r="B15" s="10" t="s">
        <v>115</v>
      </c>
      <c r="C15" s="47">
        <f t="shared" si="0"/>
        <v>21.35</v>
      </c>
      <c r="D15" s="47"/>
      <c r="E15" s="47">
        <v>21.35</v>
      </c>
      <c r="F15" s="5"/>
      <c r="G15" s="5"/>
      <c r="H15" s="5"/>
    </row>
    <row r="16" spans="1:8" ht="23.45" customHeight="1">
      <c r="A16" s="10">
        <v>2120199</v>
      </c>
      <c r="B16" s="10" t="s">
        <v>116</v>
      </c>
      <c r="C16" s="47">
        <f t="shared" si="0"/>
        <v>1395</v>
      </c>
      <c r="D16" s="47"/>
      <c r="E16" s="47">
        <v>1395</v>
      </c>
      <c r="F16" s="5"/>
      <c r="G16" s="5"/>
      <c r="H16" s="5"/>
    </row>
    <row r="17" spans="1:8" ht="23.45" customHeight="1">
      <c r="A17" s="10">
        <v>2120399</v>
      </c>
      <c r="B17" s="10" t="s">
        <v>117</v>
      </c>
      <c r="C17" s="47">
        <f t="shared" si="0"/>
        <v>21</v>
      </c>
      <c r="D17" s="47"/>
      <c r="E17" s="47">
        <v>21</v>
      </c>
      <c r="F17" s="5"/>
      <c r="G17" s="5"/>
      <c r="H17" s="5"/>
    </row>
    <row r="18" spans="1:8" ht="23.45" customHeight="1">
      <c r="A18" s="10">
        <v>2120501</v>
      </c>
      <c r="B18" s="10" t="s">
        <v>118</v>
      </c>
      <c r="C18" s="47">
        <f t="shared" si="0"/>
        <v>1731.1</v>
      </c>
      <c r="D18" s="47"/>
      <c r="E18" s="47">
        <v>1731.1</v>
      </c>
      <c r="F18" s="5"/>
      <c r="G18" s="5"/>
      <c r="H18" s="5"/>
    </row>
    <row r="19" spans="1:8" ht="23.45" customHeight="1">
      <c r="A19" s="10">
        <v>2129999</v>
      </c>
      <c r="B19" s="10" t="s">
        <v>119</v>
      </c>
      <c r="C19" s="47">
        <f t="shared" si="0"/>
        <v>14</v>
      </c>
      <c r="D19" s="47"/>
      <c r="E19" s="47">
        <v>14</v>
      </c>
      <c r="F19" s="5"/>
      <c r="G19" s="5"/>
      <c r="H19" s="5"/>
    </row>
    <row r="20" spans="1:8" ht="23.45" customHeight="1">
      <c r="A20" s="76" t="s">
        <v>65</v>
      </c>
      <c r="B20" s="76"/>
      <c r="C20" s="47">
        <f t="shared" si="0"/>
        <v>4911.5</v>
      </c>
      <c r="D20" s="47">
        <v>1409.99</v>
      </c>
      <c r="E20" s="47">
        <v>3501.51</v>
      </c>
      <c r="F20" s="5"/>
      <c r="G20" s="5"/>
      <c r="H20" s="5"/>
    </row>
  </sheetData>
  <mergeCells count="4">
    <mergeCell ref="A3:B3"/>
    <mergeCell ref="A20:B20"/>
    <mergeCell ref="G2:H2"/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表一财政拨款收支总表</vt:lpstr>
      <vt:lpstr>表二一般公共预算支出表</vt:lpstr>
      <vt:lpstr>表三一般公共预算基本支出表</vt:lpstr>
      <vt:lpstr>表四一般公共预算“三公”经费支出表</vt:lpstr>
      <vt:lpstr>表五政府性基金预算支出表</vt:lpstr>
      <vt:lpstr>表六部门收支总表</vt:lpstr>
      <vt:lpstr>表七部门收入总表</vt:lpstr>
      <vt:lpstr>表八部门支出总表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2019-01-31T04:24:32Z</dcterms:modified>
</cp:coreProperties>
</file>