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<sst xmlns="http://schemas.openxmlformats.org/spreadsheetml/2006/main" count="303" uniqueCount="174">
  <si>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</si>
  <si>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</si>
  <si>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</si>
  <si>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</si>
  <si>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</si>
  <si>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</si>
  <si>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</si>
  <si>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</si>
  <si>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</si>
  <si>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</si>
  <si>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</si>
  <si>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</si>
  <si>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</si>
  <si>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</si>
  <si>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</si>
  <si>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</si>
  <si>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</si>
  <si>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</si>
  <si>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</si>
  <si>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</si>
  <si>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</si>
  <si>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</si>
  <si>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</si>
  <si>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</si>
  <si>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</si>
  <si>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</si>
  <si>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</si>
  <si>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</si>
  <si>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</si>
  <si>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</si>
  <si>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</si>
  <si>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</si>
  <si>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</si>
  <si>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</si>
  <si>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</si>
  <si>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中专教育</t>
  </si>
  <si>
    <t>社会保障和就业支出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</si>
  <si>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</si>
  <si>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</si>
  <si>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</si>
  <si>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</si>
  <si>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</si>
  <si>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</si>
  <si>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医疗卫生与计划生育支出</t>
  </si>
  <si>
    <t>财政对基本医疗保险基金的补助</t>
  </si>
  <si>
    <t xml:space="preserve">  财政对城镇职工基本医疗保险基金的补助</t>
  </si>
  <si>
    <t>住房保障支出</t>
  </si>
  <si>
    <t>住房改革支出</t>
  </si>
  <si>
    <t xml:space="preserve">  住房公积金</t>
  </si>
  <si>
    <t xml:space="preserve">  购房补贴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</si>
  <si>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</si>
  <si>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</si>
  <si>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</si>
  <si>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</si>
  <si>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</si>
  <si>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</si>
  <si>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</si>
  <si>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</si>
  <si>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</si>
  <si>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</si>
  <si>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</si>
  <si>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</si>
  <si>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工资奖金补贴</t>
  </si>
  <si>
    <t>基本工资</t>
  </si>
  <si>
    <t>02</t>
  </si>
  <si>
    <t>津贴补贴</t>
  </si>
  <si>
    <t>奖金</t>
  </si>
  <si>
    <t>在职教师取暖费</t>
  </si>
  <si>
    <t>03</t>
  </si>
  <si>
    <t>防寒装备费</t>
  </si>
  <si>
    <t>社会保障缴费</t>
  </si>
  <si>
    <t>事业单位基本养老保险</t>
  </si>
  <si>
    <t>99</t>
  </si>
  <si>
    <t>医疗保险</t>
  </si>
  <si>
    <t>其他社会保障缴费</t>
  </si>
  <si>
    <t>住房公积金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</si>
  <si>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</si>
  <si>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</si>
  <si>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医疗费</t>
  </si>
  <si>
    <t>机关商品和服务支出</t>
  </si>
  <si>
    <t>商品和服务支出</t>
  </si>
  <si>
    <r>
      <t>5</t>
    </r>
    <r>
      <rPr>
        <sz val="10.5"/>
        <color indexed="8"/>
        <rFont val="宋体"/>
        <family val="0"/>
      </rPr>
      <t>01</t>
    </r>
  </si>
  <si>
    <r>
      <t>0</t>
    </r>
    <r>
      <rPr>
        <sz val="10.5"/>
        <color indexed="8"/>
        <rFont val="宋体"/>
        <family val="0"/>
      </rPr>
      <t>1</t>
    </r>
  </si>
  <si>
    <t>办公经费</t>
  </si>
  <si>
    <t>办公费</t>
  </si>
  <si>
    <t>印刷费</t>
  </si>
  <si>
    <r>
      <t>0</t>
    </r>
    <r>
      <rPr>
        <sz val="10.5"/>
        <color indexed="8"/>
        <rFont val="宋体"/>
        <family val="0"/>
      </rPr>
      <t>3</t>
    </r>
  </si>
  <si>
    <t>水费</t>
  </si>
  <si>
    <r>
      <t>0</t>
    </r>
    <r>
      <rPr>
        <sz val="10.5"/>
        <color indexed="8"/>
        <rFont val="宋体"/>
        <family val="0"/>
      </rPr>
      <t>4</t>
    </r>
  </si>
  <si>
    <t>电费</t>
  </si>
  <si>
    <r>
      <t>0</t>
    </r>
    <r>
      <rPr>
        <sz val="10.5"/>
        <color indexed="8"/>
        <rFont val="宋体"/>
        <family val="0"/>
      </rPr>
      <t>5</t>
    </r>
  </si>
  <si>
    <t>邮电费</t>
  </si>
  <si>
    <r>
      <t>0</t>
    </r>
    <r>
      <rPr>
        <sz val="10.5"/>
        <color indexed="8"/>
        <rFont val="宋体"/>
        <family val="0"/>
      </rPr>
      <t>6</t>
    </r>
  </si>
  <si>
    <t>物业管理费</t>
  </si>
  <si>
    <r>
      <t>0</t>
    </r>
    <r>
      <rPr>
        <sz val="10.5"/>
        <color indexed="8"/>
        <rFont val="宋体"/>
        <family val="0"/>
      </rPr>
      <t>7</t>
    </r>
  </si>
  <si>
    <t>培训费</t>
  </si>
  <si>
    <r>
      <t>0</t>
    </r>
    <r>
      <rPr>
        <sz val="10.5"/>
        <color indexed="8"/>
        <rFont val="宋体"/>
        <family val="0"/>
      </rPr>
      <t>8</t>
    </r>
  </si>
  <si>
    <t>差旅费</t>
  </si>
  <si>
    <r>
      <t>0</t>
    </r>
    <r>
      <rPr>
        <sz val="10.5"/>
        <color indexed="8"/>
        <rFont val="宋体"/>
        <family val="0"/>
      </rPr>
      <t>9</t>
    </r>
  </si>
  <si>
    <t>租赁费</t>
  </si>
  <si>
    <r>
      <t>1</t>
    </r>
    <r>
      <rPr>
        <sz val="10.5"/>
        <color indexed="8"/>
        <rFont val="宋体"/>
        <family val="0"/>
      </rPr>
      <t>0</t>
    </r>
  </si>
  <si>
    <t>取暖费</t>
  </si>
  <si>
    <r>
      <t>1</t>
    </r>
    <r>
      <rPr>
        <sz val="10.5"/>
        <color indexed="8"/>
        <rFont val="宋体"/>
        <family val="0"/>
      </rPr>
      <t>1</t>
    </r>
  </si>
  <si>
    <t>工会费</t>
  </si>
  <si>
    <r>
      <t>1</t>
    </r>
    <r>
      <rPr>
        <sz val="10.5"/>
        <color indexed="8"/>
        <rFont val="宋体"/>
        <family val="0"/>
      </rPr>
      <t>2</t>
    </r>
  </si>
  <si>
    <t>党务经费</t>
  </si>
  <si>
    <r>
      <t>1</t>
    </r>
    <r>
      <rPr>
        <sz val="10.5"/>
        <color indexed="8"/>
        <rFont val="宋体"/>
        <family val="0"/>
      </rPr>
      <t>3</t>
    </r>
  </si>
  <si>
    <t>教研经费</t>
  </si>
  <si>
    <r>
      <t>1</t>
    </r>
    <r>
      <rPr>
        <sz val="10.5"/>
        <color indexed="8"/>
        <rFont val="宋体"/>
        <family val="0"/>
      </rPr>
      <t>4</t>
    </r>
  </si>
  <si>
    <t>德育经费</t>
  </si>
  <si>
    <r>
      <t>1</t>
    </r>
    <r>
      <rPr>
        <sz val="10.5"/>
        <color indexed="8"/>
        <rFont val="宋体"/>
        <family val="0"/>
      </rPr>
      <t>5</t>
    </r>
  </si>
  <si>
    <t>寄宿生交通补助</t>
  </si>
  <si>
    <r>
      <t>1</t>
    </r>
    <r>
      <rPr>
        <sz val="10.5"/>
        <color indexed="8"/>
        <rFont val="宋体"/>
        <family val="0"/>
      </rPr>
      <t>6</t>
    </r>
  </si>
  <si>
    <t>劳务费</t>
  </si>
  <si>
    <t>公务接待费</t>
  </si>
  <si>
    <t>17</t>
  </si>
  <si>
    <t>公务用车运行维护费</t>
  </si>
  <si>
    <r>
      <t>3</t>
    </r>
    <r>
      <rPr>
        <sz val="10.5"/>
        <color indexed="8"/>
        <rFont val="宋体"/>
        <family val="0"/>
      </rPr>
      <t>1</t>
    </r>
  </si>
  <si>
    <t>维修（护）费</t>
  </si>
  <si>
    <t>其他商品和服务支出</t>
  </si>
  <si>
    <t>509</t>
  </si>
  <si>
    <t>对个人和家庭的补助</t>
  </si>
  <si>
    <t>助学金</t>
  </si>
  <si>
    <t>其他对个人和家庭补助</t>
  </si>
  <si>
    <t>其他对个人和家庭的补助支出</t>
  </si>
  <si>
    <t>510</t>
  </si>
  <si>
    <t>一般公共预算“三公”经费支出表</t>
  </si>
  <si>
    <t>2019年预算数</t>
  </si>
  <si>
    <t xml:space="preserve"> 2020年预算执行数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</si>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</sst>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>
      <alignment vertical="center"/>
      <protection/>
    </xf>
  </cellStyleXfs>
  <cellXfs count="83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 wrapText="1"/>
      <protection/>
    </xf>
    <xf numFmtId="49" fontId="7" fillId="0" borderId="13" xfId="63" applyNumberFormat="1" applyBorder="1" applyAlignment="1">
      <alignment horizontal="center" vertical="center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/>
      <protection/>
    </xf>
    <xf numFmtId="43" fontId="3" fillId="0" borderId="11" xfId="22" applyFont="1" applyBorder="1" applyAlignment="1">
      <alignment horizontal="center" vertical="center" wrapText="1"/>
    </xf>
    <xf numFmtId="49" fontId="7" fillId="0" borderId="15" xfId="63" applyNumberFormat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vertical="center" wrapTex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63" applyNumberFormat="1" applyFont="1" applyBorder="1" applyAlignment="1">
      <alignment horizontal="center" vertical="center" wrapText="1"/>
      <protection/>
    </xf>
    <xf numFmtId="43" fontId="3" fillId="0" borderId="13" xfId="22" applyFont="1" applyBorder="1" applyAlignment="1">
      <alignment horizontal="center" vertical="center" wrapText="1"/>
    </xf>
    <xf numFmtId="49" fontId="7" fillId="0" borderId="14" xfId="63" applyNumberFormat="1" applyBorder="1" applyAlignment="1">
      <alignment horizontal="center" vertical="center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43" fontId="3" fillId="0" borderId="14" xfId="22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3" fontId="3" fillId="0" borderId="15" xfId="22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7" sqref="C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80" t="s">
        <v>8</v>
      </c>
      <c r="F4" s="80" t="s">
        <v>9</v>
      </c>
    </row>
    <row r="5" spans="1:6" ht="33.75" customHeight="1">
      <c r="A5" s="19" t="s">
        <v>10</v>
      </c>
      <c r="B5" s="18">
        <v>8966.46</v>
      </c>
      <c r="C5" s="18" t="s">
        <v>11</v>
      </c>
      <c r="D5" s="18"/>
      <c r="E5" s="18"/>
      <c r="F5" s="18"/>
    </row>
    <row r="6" spans="1:6" ht="33.75" customHeight="1">
      <c r="A6" s="81" t="s">
        <v>12</v>
      </c>
      <c r="B6" s="82">
        <v>8966.46</v>
      </c>
      <c r="C6" s="81" t="s">
        <v>13</v>
      </c>
      <c r="D6" s="18"/>
      <c r="E6" s="18"/>
      <c r="F6" s="18"/>
    </row>
    <row r="7" spans="1:6" ht="33.75" customHeight="1">
      <c r="A7" s="81" t="s">
        <v>14</v>
      </c>
      <c r="B7" s="82"/>
      <c r="C7" s="81" t="s">
        <v>15</v>
      </c>
      <c r="D7" s="18"/>
      <c r="E7" s="18"/>
      <c r="F7" s="18"/>
    </row>
    <row r="8" spans="1:6" ht="33.75" customHeight="1">
      <c r="A8" s="81"/>
      <c r="B8" s="82"/>
      <c r="C8" s="81" t="s">
        <v>16</v>
      </c>
      <c r="D8" s="18"/>
      <c r="E8" s="18"/>
      <c r="F8" s="18"/>
    </row>
    <row r="9" spans="1:6" ht="33.75" customHeight="1">
      <c r="A9" s="81" t="s">
        <v>17</v>
      </c>
      <c r="B9" s="82"/>
      <c r="C9" s="81" t="s">
        <v>18</v>
      </c>
      <c r="D9" s="18"/>
      <c r="E9" s="18"/>
      <c r="F9" s="18"/>
    </row>
    <row r="10" spans="1:6" ht="33.75" customHeight="1">
      <c r="A10" s="81" t="s">
        <v>12</v>
      </c>
      <c r="B10" s="82"/>
      <c r="C10" s="81" t="s">
        <v>19</v>
      </c>
      <c r="D10" s="18"/>
      <c r="E10" s="18"/>
      <c r="F10" s="18"/>
    </row>
    <row r="11" spans="1:6" ht="33.75" customHeight="1">
      <c r="A11" s="81" t="s">
        <v>14</v>
      </c>
      <c r="B11" s="82"/>
      <c r="C11" s="81" t="s">
        <v>19</v>
      </c>
      <c r="D11" s="18"/>
      <c r="E11" s="18"/>
      <c r="F11" s="18"/>
    </row>
    <row r="12" spans="1:6" ht="33.75" customHeight="1">
      <c r="A12" s="82"/>
      <c r="B12" s="82"/>
      <c r="C12" s="81"/>
      <c r="D12" s="18"/>
      <c r="E12" s="18"/>
      <c r="F12" s="18"/>
    </row>
    <row r="13" spans="1:6" ht="33.75" customHeight="1">
      <c r="A13" s="82"/>
      <c r="B13" s="82"/>
      <c r="C13" s="81" t="s">
        <v>20</v>
      </c>
      <c r="D13" s="18"/>
      <c r="E13" s="18"/>
      <c r="F13" s="18"/>
    </row>
    <row r="14" spans="1:6" ht="33.75" customHeight="1">
      <c r="A14" s="82"/>
      <c r="B14" s="82"/>
      <c r="C14" s="82"/>
      <c r="D14" s="18"/>
      <c r="E14" s="18"/>
      <c r="F14" s="18"/>
    </row>
    <row r="15" spans="1:6" ht="33.75" customHeight="1">
      <c r="A15" s="82" t="s">
        <v>21</v>
      </c>
      <c r="B15" s="82"/>
      <c r="C15" s="82" t="s">
        <v>22</v>
      </c>
      <c r="D15" s="18"/>
      <c r="E15" s="18"/>
      <c r="F15" s="18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3" sqref="F3:F4"/>
    </sheetView>
  </sheetViews>
  <sheetFormatPr defaultColWidth="9.00390625" defaultRowHeight="15"/>
  <cols>
    <col min="1" max="1" width="19.7109375" style="0" customWidth="1"/>
    <col min="2" max="2" width="18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spans="1:6" ht="45" customHeight="1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spans="1:6" ht="45" customHeight="1">
      <c r="A5" s="8">
        <v>205</v>
      </c>
      <c r="B5" s="8" t="s">
        <v>33</v>
      </c>
      <c r="C5" s="8">
        <f>C7+C8</f>
        <v>8966.460000000001</v>
      </c>
      <c r="D5" s="8"/>
      <c r="E5" s="18"/>
      <c r="F5" s="18"/>
    </row>
    <row r="6" spans="1:6" ht="45" customHeight="1">
      <c r="A6" s="8">
        <v>20502</v>
      </c>
      <c r="B6" s="8" t="s">
        <v>34</v>
      </c>
      <c r="C6" s="8"/>
      <c r="D6" s="8"/>
      <c r="E6" s="18"/>
      <c r="F6" s="18"/>
    </row>
    <row r="7" spans="1:6" ht="45" customHeight="1">
      <c r="A7" s="8">
        <v>2050302</v>
      </c>
      <c r="B7" s="8" t="s">
        <v>35</v>
      </c>
      <c r="C7" s="8">
        <v>7960.34</v>
      </c>
      <c r="D7" s="8">
        <v>6275.34</v>
      </c>
      <c r="E7" s="18">
        <v>1685</v>
      </c>
      <c r="F7" s="18"/>
    </row>
    <row r="8" spans="1:6" ht="45" customHeight="1">
      <c r="A8" s="8">
        <v>208</v>
      </c>
      <c r="B8" s="8" t="s">
        <v>36</v>
      </c>
      <c r="C8" s="8">
        <f>C9+C12+C13+C15</f>
        <v>1006.12</v>
      </c>
      <c r="D8" s="8"/>
      <c r="E8" s="18"/>
      <c r="F8" s="18"/>
    </row>
    <row r="9" spans="1:6" ht="13.5" customHeight="1">
      <c r="A9" s="8">
        <v>20826</v>
      </c>
      <c r="B9" s="8" t="s">
        <v>37</v>
      </c>
      <c r="C9" s="8">
        <v>636.28</v>
      </c>
      <c r="D9" s="8"/>
      <c r="E9" s="71"/>
      <c r="F9" s="71"/>
    </row>
    <row r="10" spans="1:6" ht="25.5">
      <c r="A10" s="8">
        <v>2082699</v>
      </c>
      <c r="B10" s="8" t="s">
        <v>38</v>
      </c>
      <c r="C10" s="8">
        <v>636.28</v>
      </c>
      <c r="D10" s="8"/>
      <c r="E10" s="9"/>
      <c r="F10" s="9"/>
    </row>
    <row r="11" spans="1:6" ht="25.5">
      <c r="A11" s="8">
        <v>20827</v>
      </c>
      <c r="B11" s="8" t="s">
        <v>39</v>
      </c>
      <c r="C11" s="8"/>
      <c r="D11" s="8"/>
      <c r="E11" s="9"/>
      <c r="F11" s="9"/>
    </row>
    <row r="12" spans="1:6" ht="25.5">
      <c r="A12" s="8">
        <v>2082701</v>
      </c>
      <c r="B12" s="8" t="s">
        <v>40</v>
      </c>
      <c r="C12" s="8">
        <v>19.98</v>
      </c>
      <c r="D12" s="8"/>
      <c r="E12" s="9"/>
      <c r="F12" s="9"/>
    </row>
    <row r="13" spans="1:6" ht="25.5">
      <c r="A13" s="8">
        <v>2082702</v>
      </c>
      <c r="B13" s="8" t="s">
        <v>41</v>
      </c>
      <c r="C13" s="8">
        <v>3.98</v>
      </c>
      <c r="D13" s="8"/>
      <c r="E13" s="9"/>
      <c r="F13" s="9"/>
    </row>
    <row r="14" spans="1:6" ht="25.5">
      <c r="A14" s="8">
        <v>2082703</v>
      </c>
      <c r="B14" s="8" t="s">
        <v>42</v>
      </c>
      <c r="C14" s="8"/>
      <c r="D14" s="8"/>
      <c r="E14" s="9"/>
      <c r="F14" s="9"/>
    </row>
    <row r="15" spans="1:6" ht="25.5">
      <c r="A15" s="8">
        <v>210</v>
      </c>
      <c r="B15" s="8" t="s">
        <v>43</v>
      </c>
      <c r="C15" s="8">
        <v>345.88</v>
      </c>
      <c r="D15" s="8"/>
      <c r="E15" s="9"/>
      <c r="F15" s="9"/>
    </row>
    <row r="16" spans="1:6" ht="25.5">
      <c r="A16" s="8">
        <v>21012</v>
      </c>
      <c r="B16" s="8" t="s">
        <v>44</v>
      </c>
      <c r="C16" s="8">
        <v>345.88</v>
      </c>
      <c r="D16" s="8"/>
      <c r="E16" s="9"/>
      <c r="F16" s="9"/>
    </row>
    <row r="17" spans="1:6" ht="25.5">
      <c r="A17" s="8">
        <v>2101201</v>
      </c>
      <c r="B17" s="8" t="s">
        <v>45</v>
      </c>
      <c r="C17" s="8">
        <v>345.88</v>
      </c>
      <c r="D17" s="8"/>
      <c r="E17" s="9"/>
      <c r="F17" s="9"/>
    </row>
    <row r="18" spans="1:6" ht="13.5">
      <c r="A18" s="8">
        <v>221</v>
      </c>
      <c r="B18" s="8" t="s">
        <v>46</v>
      </c>
      <c r="C18" s="8"/>
      <c r="D18" s="8"/>
      <c r="E18" s="9"/>
      <c r="F18" s="9"/>
    </row>
    <row r="19" spans="1:6" ht="13.5">
      <c r="A19" s="8">
        <v>22102</v>
      </c>
      <c r="B19" s="8" t="s">
        <v>47</v>
      </c>
      <c r="C19" s="8"/>
      <c r="D19" s="8"/>
      <c r="E19" s="9"/>
      <c r="F19" s="9"/>
    </row>
    <row r="20" spans="1:6" ht="13.5">
      <c r="A20" s="8">
        <v>2210201</v>
      </c>
      <c r="B20" s="8" t="s">
        <v>48</v>
      </c>
      <c r="C20" s="8"/>
      <c r="D20" s="8"/>
      <c r="E20" s="9"/>
      <c r="F20" s="9"/>
    </row>
    <row r="21" spans="1:6" ht="13.5">
      <c r="A21" s="8">
        <v>2210203</v>
      </c>
      <c r="B21" s="8" t="s">
        <v>49</v>
      </c>
      <c r="C21" s="8"/>
      <c r="D21" s="8"/>
      <c r="E21" s="9"/>
      <c r="F21" s="9"/>
    </row>
    <row r="22" spans="1:6" ht="13.5">
      <c r="A22" s="8" t="s">
        <v>7</v>
      </c>
      <c r="B22" s="8" t="s">
        <v>19</v>
      </c>
      <c r="C22" s="8"/>
      <c r="D22" s="8"/>
      <c r="E22" s="9"/>
      <c r="F22" s="9"/>
    </row>
    <row r="23" spans="1:6" ht="14.25">
      <c r="A23" s="72" t="s">
        <v>50</v>
      </c>
      <c r="B23" s="72"/>
      <c r="C23" s="72"/>
      <c r="D23" s="72"/>
      <c r="E23" s="72"/>
      <c r="F23" s="72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J43" sqref="A1:J43"/>
    </sheetView>
  </sheetViews>
  <sheetFormatPr defaultColWidth="9.00390625" defaultRowHeight="19.5" customHeight="1"/>
  <cols>
    <col min="1" max="1" width="7.00390625" style="0" customWidth="1"/>
    <col min="2" max="2" width="7.00390625" style="26" customWidth="1"/>
    <col min="3" max="3" width="26.57421875" style="0" customWidth="1"/>
    <col min="4" max="4" width="14.28125" style="0" customWidth="1"/>
    <col min="5" max="5" width="6.00390625" style="0" customWidth="1"/>
    <col min="6" max="6" width="7.140625" style="0" customWidth="1"/>
    <col min="7" max="7" width="20.0039062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19.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9.5" customHeight="1">
      <c r="B2" s="28"/>
      <c r="J2" s="68"/>
    </row>
    <row r="3" spans="1:10" ht="19.5" customHeight="1">
      <c r="A3" s="29" t="s">
        <v>52</v>
      </c>
      <c r="B3" s="29"/>
      <c r="C3" s="29"/>
      <c r="D3" s="29"/>
      <c r="E3" s="29" t="s">
        <v>53</v>
      </c>
      <c r="F3" s="29"/>
      <c r="G3" s="29"/>
      <c r="H3" s="29"/>
      <c r="I3" s="29"/>
      <c r="J3" s="29" t="s">
        <v>27</v>
      </c>
    </row>
    <row r="4" spans="1:10" ht="19.5" customHeight="1">
      <c r="A4" s="29" t="s">
        <v>28</v>
      </c>
      <c r="B4" s="29"/>
      <c r="C4" s="29" t="s">
        <v>29</v>
      </c>
      <c r="D4" s="29" t="s">
        <v>7</v>
      </c>
      <c r="E4" s="29" t="s">
        <v>28</v>
      </c>
      <c r="F4" s="29"/>
      <c r="G4" s="29" t="s">
        <v>29</v>
      </c>
      <c r="H4" s="30" t="s">
        <v>54</v>
      </c>
      <c r="I4" s="29" t="s">
        <v>55</v>
      </c>
      <c r="J4" s="29"/>
    </row>
    <row r="5" spans="1:10" ht="19.5" customHeight="1">
      <c r="A5" s="31" t="s">
        <v>56</v>
      </c>
      <c r="B5" s="29" t="s">
        <v>57</v>
      </c>
      <c r="C5" s="29"/>
      <c r="D5" s="29"/>
      <c r="E5" s="29" t="s">
        <v>56</v>
      </c>
      <c r="F5" s="29" t="s">
        <v>57</v>
      </c>
      <c r="G5" s="29"/>
      <c r="H5" s="32"/>
      <c r="I5" s="29"/>
      <c r="J5" s="29"/>
    </row>
    <row r="6" spans="1:10" ht="19.5" customHeight="1">
      <c r="A6" s="33" t="s">
        <v>58</v>
      </c>
      <c r="B6" s="34"/>
      <c r="C6" s="35" t="s">
        <v>59</v>
      </c>
      <c r="D6" s="35">
        <v>5305.45</v>
      </c>
      <c r="E6" s="36">
        <v>301</v>
      </c>
      <c r="F6" s="34"/>
      <c r="G6" s="35" t="s">
        <v>60</v>
      </c>
      <c r="H6" s="37">
        <v>5466.87</v>
      </c>
      <c r="I6" s="37"/>
      <c r="J6" s="35"/>
    </row>
    <row r="7" spans="1:10" ht="19.5" customHeight="1">
      <c r="A7" s="38"/>
      <c r="B7" s="39" t="s">
        <v>61</v>
      </c>
      <c r="C7" s="40" t="s">
        <v>62</v>
      </c>
      <c r="D7" s="40">
        <v>3528.51</v>
      </c>
      <c r="E7" s="36"/>
      <c r="F7" s="34" t="s">
        <v>61</v>
      </c>
      <c r="G7" s="35" t="s">
        <v>63</v>
      </c>
      <c r="H7" s="37">
        <v>3528.51</v>
      </c>
      <c r="I7" s="37"/>
      <c r="J7" s="35"/>
    </row>
    <row r="8" spans="1:10" ht="19.5" customHeight="1">
      <c r="A8" s="38"/>
      <c r="B8" s="39"/>
      <c r="C8" s="41"/>
      <c r="D8" s="41"/>
      <c r="E8" s="36"/>
      <c r="F8" s="34" t="s">
        <v>64</v>
      </c>
      <c r="G8" s="35" t="s">
        <v>65</v>
      </c>
      <c r="H8" s="37">
        <v>1584.44</v>
      </c>
      <c r="I8" s="37"/>
      <c r="J8" s="35"/>
    </row>
    <row r="9" spans="1:10" ht="19.5" customHeight="1">
      <c r="A9" s="38"/>
      <c r="B9" s="39" t="s">
        <v>64</v>
      </c>
      <c r="C9" s="41"/>
      <c r="D9" s="41"/>
      <c r="E9" s="36"/>
      <c r="F9" s="34"/>
      <c r="G9" s="35" t="s">
        <v>66</v>
      </c>
      <c r="H9" s="37">
        <v>295.04</v>
      </c>
      <c r="I9" s="37"/>
      <c r="J9" s="35"/>
    </row>
    <row r="10" spans="1:10" ht="19.5" customHeight="1">
      <c r="A10" s="38"/>
      <c r="B10" s="39"/>
      <c r="C10" s="41"/>
      <c r="D10" s="41"/>
      <c r="E10" s="36"/>
      <c r="F10" s="34"/>
      <c r="G10" s="35" t="s">
        <v>67</v>
      </c>
      <c r="H10" s="37">
        <v>58.88</v>
      </c>
      <c r="I10" s="37"/>
      <c r="J10" s="35"/>
    </row>
    <row r="11" spans="1:10" ht="19.5" customHeight="1">
      <c r="A11" s="38"/>
      <c r="B11" s="39"/>
      <c r="C11" s="42"/>
      <c r="D11" s="42"/>
      <c r="E11" s="36"/>
      <c r="F11" s="34" t="s">
        <v>68</v>
      </c>
      <c r="G11" s="35" t="s">
        <v>69</v>
      </c>
      <c r="H11" s="37"/>
      <c r="I11" s="37"/>
      <c r="J11" s="35"/>
    </row>
    <row r="12" spans="1:10" ht="19.5" customHeight="1">
      <c r="A12" s="38"/>
      <c r="B12" s="39" t="s">
        <v>68</v>
      </c>
      <c r="C12" s="40" t="s">
        <v>70</v>
      </c>
      <c r="D12" s="40">
        <v>1006.12</v>
      </c>
      <c r="E12" s="36"/>
      <c r="F12" s="34"/>
      <c r="G12" s="35" t="s">
        <v>71</v>
      </c>
      <c r="H12" s="37">
        <v>636.28</v>
      </c>
      <c r="I12" s="37"/>
      <c r="J12" s="35"/>
    </row>
    <row r="13" spans="1:10" ht="19.5" customHeight="1">
      <c r="A13" s="38"/>
      <c r="B13" s="43" t="s">
        <v>72</v>
      </c>
      <c r="C13" s="41"/>
      <c r="D13" s="41"/>
      <c r="E13" s="36"/>
      <c r="F13" s="34"/>
      <c r="G13" s="35" t="s">
        <v>73</v>
      </c>
      <c r="H13" s="37">
        <v>345.98</v>
      </c>
      <c r="I13" s="37"/>
      <c r="J13" s="35"/>
    </row>
    <row r="14" spans="1:10" ht="19.5" customHeight="1">
      <c r="A14" s="38"/>
      <c r="B14" s="44"/>
      <c r="C14" s="42"/>
      <c r="D14" s="42"/>
      <c r="E14" s="36"/>
      <c r="F14" s="34"/>
      <c r="G14" s="35" t="s">
        <v>74</v>
      </c>
      <c r="H14" s="37">
        <v>660.14</v>
      </c>
      <c r="I14" s="37"/>
      <c r="J14" s="35"/>
    </row>
    <row r="15" spans="1:10" ht="19.5" customHeight="1">
      <c r="A15" s="38"/>
      <c r="B15" s="34" t="s">
        <v>68</v>
      </c>
      <c r="C15" s="35" t="s">
        <v>75</v>
      </c>
      <c r="D15" s="37">
        <v>161.42</v>
      </c>
      <c r="E15" s="36"/>
      <c r="F15" s="34"/>
      <c r="G15" s="35" t="s">
        <v>75</v>
      </c>
      <c r="H15" s="37">
        <v>161.42</v>
      </c>
      <c r="I15" s="37"/>
      <c r="J15" s="35"/>
    </row>
    <row r="16" spans="1:10" ht="19.5" customHeight="1">
      <c r="A16" s="38"/>
      <c r="B16" s="45" t="s">
        <v>76</v>
      </c>
      <c r="C16" s="40" t="s">
        <v>77</v>
      </c>
      <c r="D16" s="46"/>
      <c r="E16" s="36"/>
      <c r="F16" s="34"/>
      <c r="G16" s="35" t="s">
        <v>78</v>
      </c>
      <c r="H16" s="37"/>
      <c r="I16" s="37"/>
      <c r="J16" s="35"/>
    </row>
    <row r="17" spans="1:10" ht="19.5" customHeight="1">
      <c r="A17" s="47"/>
      <c r="B17" s="48"/>
      <c r="C17" s="42"/>
      <c r="D17" s="49"/>
      <c r="E17" s="36"/>
      <c r="F17" s="34"/>
      <c r="G17" s="35" t="s">
        <v>77</v>
      </c>
      <c r="H17" s="37"/>
      <c r="I17" s="37"/>
      <c r="J17" s="35"/>
    </row>
    <row r="18" spans="1:10" ht="19.5" customHeight="1">
      <c r="A18" s="39"/>
      <c r="B18" s="8"/>
      <c r="C18" s="8" t="s">
        <v>79</v>
      </c>
      <c r="D18" s="37"/>
      <c r="E18" s="36"/>
      <c r="F18" s="50"/>
      <c r="G18" s="8" t="s">
        <v>80</v>
      </c>
      <c r="H18" s="51">
        <f>+H19+H20+H21+H22+H23+H24+H25+H26+H27+H28+H29+H30+H31+H32+H33+H34+H35+H36+H37+H38</f>
        <v>964.97</v>
      </c>
      <c r="I18" s="51"/>
      <c r="J18" s="35"/>
    </row>
    <row r="19" spans="1:10" ht="19.5" customHeight="1">
      <c r="A19" s="43" t="s">
        <v>81</v>
      </c>
      <c r="B19" s="43" t="s">
        <v>82</v>
      </c>
      <c r="C19" s="52" t="s">
        <v>83</v>
      </c>
      <c r="D19" s="46">
        <v>807.86</v>
      </c>
      <c r="E19" s="36"/>
      <c r="F19" s="53" t="s">
        <v>61</v>
      </c>
      <c r="G19" s="8" t="s">
        <v>84</v>
      </c>
      <c r="H19" s="51">
        <v>100</v>
      </c>
      <c r="I19" s="51"/>
      <c r="J19" s="35"/>
    </row>
    <row r="20" spans="1:10" ht="19.5" customHeight="1">
      <c r="A20" s="54"/>
      <c r="B20" s="54"/>
      <c r="C20" s="55"/>
      <c r="D20" s="56"/>
      <c r="E20" s="36"/>
      <c r="F20" s="53" t="s">
        <v>64</v>
      </c>
      <c r="G20" s="8" t="s">
        <v>85</v>
      </c>
      <c r="H20" s="51">
        <v>50</v>
      </c>
      <c r="I20" s="51"/>
      <c r="J20" s="35"/>
    </row>
    <row r="21" spans="1:10" ht="19.5" customHeight="1">
      <c r="A21" s="54"/>
      <c r="B21" s="54"/>
      <c r="C21" s="55"/>
      <c r="D21" s="56"/>
      <c r="E21" s="36"/>
      <c r="F21" s="53" t="s">
        <v>86</v>
      </c>
      <c r="G21" s="8" t="s">
        <v>87</v>
      </c>
      <c r="H21" s="51">
        <v>50</v>
      </c>
      <c r="I21" s="51"/>
      <c r="J21" s="35"/>
    </row>
    <row r="22" spans="1:10" ht="19.5" customHeight="1">
      <c r="A22" s="54"/>
      <c r="B22" s="54"/>
      <c r="C22" s="55"/>
      <c r="D22" s="56"/>
      <c r="E22" s="36"/>
      <c r="F22" s="53" t="s">
        <v>88</v>
      </c>
      <c r="G22" s="8" t="s">
        <v>89</v>
      </c>
      <c r="H22" s="51">
        <v>120</v>
      </c>
      <c r="I22" s="51"/>
      <c r="J22" s="35"/>
    </row>
    <row r="23" spans="1:10" ht="19.5" customHeight="1">
      <c r="A23" s="54"/>
      <c r="B23" s="54"/>
      <c r="C23" s="55"/>
      <c r="D23" s="56"/>
      <c r="E23" s="36"/>
      <c r="F23" s="53" t="s">
        <v>90</v>
      </c>
      <c r="G23" s="8" t="s">
        <v>91</v>
      </c>
      <c r="H23" s="51">
        <v>3</v>
      </c>
      <c r="I23" s="51"/>
      <c r="J23" s="35"/>
    </row>
    <row r="24" spans="1:10" ht="19.5" customHeight="1">
      <c r="A24" s="54"/>
      <c r="B24" s="54"/>
      <c r="C24" s="55"/>
      <c r="D24" s="56"/>
      <c r="E24" s="36"/>
      <c r="F24" s="53" t="s">
        <v>92</v>
      </c>
      <c r="G24" s="8" t="s">
        <v>93</v>
      </c>
      <c r="H24" s="51"/>
      <c r="I24" s="51"/>
      <c r="J24" s="35"/>
    </row>
    <row r="25" spans="1:10" ht="19.5" customHeight="1">
      <c r="A25" s="54"/>
      <c r="B25" s="54"/>
      <c r="C25" s="55"/>
      <c r="D25" s="56"/>
      <c r="E25" s="36"/>
      <c r="F25" s="53" t="s">
        <v>94</v>
      </c>
      <c r="G25" s="8" t="s">
        <v>95</v>
      </c>
      <c r="H25" s="51">
        <v>100</v>
      </c>
      <c r="I25" s="51"/>
      <c r="J25" s="35"/>
    </row>
    <row r="26" spans="1:10" ht="19.5" customHeight="1">
      <c r="A26" s="54"/>
      <c r="B26" s="54"/>
      <c r="C26" s="55"/>
      <c r="D26" s="56"/>
      <c r="E26" s="36"/>
      <c r="F26" s="53" t="s">
        <v>96</v>
      </c>
      <c r="G26" s="8" t="s">
        <v>97</v>
      </c>
      <c r="H26" s="51">
        <v>100</v>
      </c>
      <c r="I26" s="51"/>
      <c r="J26" s="35"/>
    </row>
    <row r="27" spans="1:10" ht="19.5" customHeight="1">
      <c r="A27" s="54"/>
      <c r="B27" s="54"/>
      <c r="C27" s="55"/>
      <c r="D27" s="56"/>
      <c r="E27" s="36"/>
      <c r="F27" s="53" t="s">
        <v>98</v>
      </c>
      <c r="G27" s="8" t="s">
        <v>99</v>
      </c>
      <c r="H27" s="51"/>
      <c r="I27" s="51"/>
      <c r="J27" s="35"/>
    </row>
    <row r="28" spans="1:10" ht="19.5" customHeight="1">
      <c r="A28" s="54"/>
      <c r="B28" s="54"/>
      <c r="C28" s="55"/>
      <c r="D28" s="56"/>
      <c r="E28" s="36"/>
      <c r="F28" s="53" t="s">
        <v>100</v>
      </c>
      <c r="G28" s="8" t="s">
        <v>101</v>
      </c>
      <c r="H28" s="51"/>
      <c r="I28" s="51"/>
      <c r="J28" s="35"/>
    </row>
    <row r="29" spans="1:10" ht="19.5" customHeight="1">
      <c r="A29" s="54"/>
      <c r="B29" s="54"/>
      <c r="C29" s="55"/>
      <c r="D29" s="56"/>
      <c r="E29" s="36"/>
      <c r="F29" s="53" t="s">
        <v>102</v>
      </c>
      <c r="G29" s="8" t="s">
        <v>103</v>
      </c>
      <c r="H29" s="51">
        <v>58.92</v>
      </c>
      <c r="I29" s="51"/>
      <c r="J29" s="35"/>
    </row>
    <row r="30" spans="1:10" ht="19.5" customHeight="1">
      <c r="A30" s="54"/>
      <c r="B30" s="54"/>
      <c r="C30" s="55"/>
      <c r="D30" s="56"/>
      <c r="E30" s="36"/>
      <c r="F30" s="53" t="s">
        <v>104</v>
      </c>
      <c r="G30" s="8" t="s">
        <v>105</v>
      </c>
      <c r="H30" s="51">
        <v>19.52</v>
      </c>
      <c r="I30" s="51"/>
      <c r="J30" s="35"/>
    </row>
    <row r="31" spans="1:10" ht="19.5" customHeight="1">
      <c r="A31" s="54"/>
      <c r="B31" s="54"/>
      <c r="C31" s="55"/>
      <c r="D31" s="56"/>
      <c r="E31" s="36"/>
      <c r="F31" s="53" t="s">
        <v>106</v>
      </c>
      <c r="G31" s="8" t="s">
        <v>107</v>
      </c>
      <c r="H31" s="51">
        <v>10</v>
      </c>
      <c r="I31" s="51"/>
      <c r="J31" s="35"/>
    </row>
    <row r="32" spans="1:10" ht="19.5" customHeight="1">
      <c r="A32" s="54"/>
      <c r="B32" s="54"/>
      <c r="C32" s="55"/>
      <c r="D32" s="56"/>
      <c r="E32" s="36"/>
      <c r="F32" s="53" t="s">
        <v>108</v>
      </c>
      <c r="G32" s="8" t="s">
        <v>109</v>
      </c>
      <c r="H32" s="51">
        <v>18.58</v>
      </c>
      <c r="I32" s="51"/>
      <c r="J32" s="35"/>
    </row>
    <row r="33" spans="1:10" ht="19.5" customHeight="1">
      <c r="A33" s="54"/>
      <c r="B33" s="54"/>
      <c r="C33" s="55"/>
      <c r="D33" s="56"/>
      <c r="E33" s="36"/>
      <c r="F33" s="53" t="s">
        <v>110</v>
      </c>
      <c r="G33" s="8" t="s">
        <v>111</v>
      </c>
      <c r="H33" s="51">
        <v>27.84</v>
      </c>
      <c r="I33" s="51"/>
      <c r="J33" s="35"/>
    </row>
    <row r="34" spans="1:10" ht="19.5" customHeight="1">
      <c r="A34" s="54"/>
      <c r="B34" s="44"/>
      <c r="C34" s="57"/>
      <c r="D34" s="49"/>
      <c r="E34" s="36"/>
      <c r="F34" s="53" t="s">
        <v>112</v>
      </c>
      <c r="G34" s="8" t="s">
        <v>113</v>
      </c>
      <c r="H34" s="51">
        <v>150</v>
      </c>
      <c r="I34" s="51"/>
      <c r="J34" s="35"/>
    </row>
    <row r="35" spans="1:10" ht="19.5" customHeight="1">
      <c r="A35" s="54"/>
      <c r="B35" s="8" t="s">
        <v>114</v>
      </c>
      <c r="C35" s="58" t="s">
        <v>92</v>
      </c>
      <c r="D35" s="51">
        <v>0.51</v>
      </c>
      <c r="E35" s="36"/>
      <c r="F35" s="53" t="s">
        <v>115</v>
      </c>
      <c r="G35" s="8" t="s">
        <v>114</v>
      </c>
      <c r="H35" s="51">
        <v>0.51</v>
      </c>
      <c r="I35" s="51"/>
      <c r="J35" s="35"/>
    </row>
    <row r="36" spans="1:10" ht="19.5" customHeight="1">
      <c r="A36" s="54"/>
      <c r="B36" s="8" t="s">
        <v>116</v>
      </c>
      <c r="C36" s="58" t="s">
        <v>96</v>
      </c>
      <c r="D36" s="51">
        <v>11</v>
      </c>
      <c r="E36" s="36"/>
      <c r="F36" s="53" t="s">
        <v>117</v>
      </c>
      <c r="G36" s="8" t="s">
        <v>116</v>
      </c>
      <c r="H36" s="51">
        <v>14</v>
      </c>
      <c r="I36" s="51"/>
      <c r="J36" s="35"/>
    </row>
    <row r="37" spans="1:10" ht="19.5" customHeight="1">
      <c r="A37" s="54"/>
      <c r="B37" s="8" t="s">
        <v>118</v>
      </c>
      <c r="C37" s="58" t="s">
        <v>98</v>
      </c>
      <c r="D37" s="51">
        <v>45.6</v>
      </c>
      <c r="E37" s="36"/>
      <c r="F37" s="59">
        <v>13</v>
      </c>
      <c r="G37" s="8" t="s">
        <v>118</v>
      </c>
      <c r="H37" s="51">
        <v>42.6</v>
      </c>
      <c r="I37" s="51"/>
      <c r="J37" s="35"/>
    </row>
    <row r="38" spans="1:10" ht="19.5" customHeight="1">
      <c r="A38" s="44"/>
      <c r="B38" s="8" t="s">
        <v>119</v>
      </c>
      <c r="C38" s="58" t="s">
        <v>76</v>
      </c>
      <c r="D38" s="51">
        <v>100</v>
      </c>
      <c r="E38" s="36"/>
      <c r="F38" s="53" t="s">
        <v>76</v>
      </c>
      <c r="G38" s="8" t="s">
        <v>119</v>
      </c>
      <c r="H38" s="51">
        <v>100</v>
      </c>
      <c r="I38" s="51"/>
      <c r="J38" s="35"/>
    </row>
    <row r="39" spans="1:10" ht="19.5" customHeight="1">
      <c r="A39" s="60" t="s">
        <v>120</v>
      </c>
      <c r="B39" s="61"/>
      <c r="C39" s="62" t="s">
        <v>121</v>
      </c>
      <c r="D39" s="51">
        <v>849.62</v>
      </c>
      <c r="E39" s="52">
        <v>303</v>
      </c>
      <c r="F39" s="53"/>
      <c r="G39" s="8" t="s">
        <v>121</v>
      </c>
      <c r="H39" s="51">
        <v>849.62</v>
      </c>
      <c r="I39" s="51"/>
      <c r="J39" s="8"/>
    </row>
    <row r="40" spans="1:10" ht="19.5" customHeight="1">
      <c r="A40" s="63"/>
      <c r="B40" s="39" t="s">
        <v>64</v>
      </c>
      <c r="C40" s="8" t="s">
        <v>122</v>
      </c>
      <c r="D40" s="51">
        <v>849.62</v>
      </c>
      <c r="E40" s="55"/>
      <c r="F40" s="53" t="s">
        <v>96</v>
      </c>
      <c r="G40" s="8" t="s">
        <v>122</v>
      </c>
      <c r="H40" s="51">
        <v>849.62</v>
      </c>
      <c r="I40" s="51"/>
      <c r="J40" s="8"/>
    </row>
    <row r="41" spans="1:10" ht="19.5" customHeight="1">
      <c r="A41" s="64"/>
      <c r="B41" s="39" t="s">
        <v>72</v>
      </c>
      <c r="C41" s="8" t="s">
        <v>123</v>
      </c>
      <c r="D41" s="51"/>
      <c r="E41" s="57"/>
      <c r="F41" s="53" t="s">
        <v>72</v>
      </c>
      <c r="G41" s="8" t="s">
        <v>124</v>
      </c>
      <c r="H41" s="51"/>
      <c r="I41" s="51"/>
      <c r="J41" s="8"/>
    </row>
    <row r="42" spans="1:10" ht="19.5" customHeight="1">
      <c r="A42" s="65" t="s">
        <v>125</v>
      </c>
      <c r="B42" s="39"/>
      <c r="C42" s="8" t="s">
        <v>32</v>
      </c>
      <c r="D42" s="51">
        <v>1685</v>
      </c>
      <c r="E42" s="66"/>
      <c r="F42" s="53"/>
      <c r="G42" s="8" t="s">
        <v>32</v>
      </c>
      <c r="H42" s="51">
        <v>1685</v>
      </c>
      <c r="I42" s="51"/>
      <c r="J42" s="8"/>
    </row>
    <row r="43" spans="1:10" ht="19.5" customHeight="1">
      <c r="A43" s="61"/>
      <c r="B43" s="8" t="s">
        <v>7</v>
      </c>
      <c r="C43" s="8"/>
      <c r="D43" s="51">
        <f>D6+D19+D39+D42+D35+D36+D37+D38+D15</f>
        <v>8966.460000000001</v>
      </c>
      <c r="E43" s="50"/>
      <c r="F43" s="50"/>
      <c r="G43" s="8"/>
      <c r="H43" s="51">
        <f>H40+H18+H6</f>
        <v>7281.46</v>
      </c>
      <c r="I43" s="51">
        <f>I18</f>
        <v>0</v>
      </c>
      <c r="J43" s="8"/>
    </row>
    <row r="44" ht="19.5" customHeight="1">
      <c r="H44" s="67"/>
    </row>
    <row r="46" spans="4:9" ht="19.5" customHeight="1">
      <c r="D46" s="67"/>
      <c r="I46" s="67"/>
    </row>
    <row r="47" ht="19.5" customHeight="1">
      <c r="D47" s="67"/>
    </row>
  </sheetData>
  <sheetProtection/>
  <mergeCells count="30">
    <mergeCell ref="A1:J1"/>
    <mergeCell ref="A3:D3"/>
    <mergeCell ref="E3:I3"/>
    <mergeCell ref="A4:B4"/>
    <mergeCell ref="E4:F4"/>
    <mergeCell ref="B43:C43"/>
    <mergeCell ref="A6:A17"/>
    <mergeCell ref="A19:A38"/>
    <mergeCell ref="A39:A41"/>
    <mergeCell ref="B7:B8"/>
    <mergeCell ref="B9:B11"/>
    <mergeCell ref="B13:B14"/>
    <mergeCell ref="B16:B17"/>
    <mergeCell ref="B19:B34"/>
    <mergeCell ref="C4:C5"/>
    <mergeCell ref="C7:C11"/>
    <mergeCell ref="C12:C14"/>
    <mergeCell ref="C16:C17"/>
    <mergeCell ref="C19:C34"/>
    <mergeCell ref="D4:D5"/>
    <mergeCell ref="D7:D11"/>
    <mergeCell ref="D12:D14"/>
    <mergeCell ref="D16:D17"/>
    <mergeCell ref="D19:D34"/>
    <mergeCell ref="E6:E38"/>
    <mergeCell ref="E39:E41"/>
    <mergeCell ref="G4:G5"/>
    <mergeCell ref="H4:H5"/>
    <mergeCell ref="I4:I5"/>
    <mergeCell ref="J3:J4"/>
  </mergeCells>
  <printOptions/>
  <pageMargins left="0.7" right="0.7" top="0.75" bottom="0.75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U3" sqref="U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126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127</v>
      </c>
      <c r="B3" s="24"/>
      <c r="C3" s="24"/>
      <c r="D3" s="24"/>
      <c r="E3" s="24"/>
      <c r="F3" s="24"/>
      <c r="G3" s="24" t="s">
        <v>128</v>
      </c>
      <c r="H3" s="24"/>
      <c r="I3" s="24"/>
      <c r="J3" s="24"/>
      <c r="K3" s="24"/>
      <c r="L3" s="24"/>
      <c r="M3" s="24" t="s">
        <v>26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129</v>
      </c>
      <c r="C4" s="7" t="s">
        <v>130</v>
      </c>
      <c r="D4" s="7"/>
      <c r="E4" s="7"/>
      <c r="F4" s="5" t="s">
        <v>114</v>
      </c>
      <c r="G4" s="7" t="s">
        <v>7</v>
      </c>
      <c r="H4" s="5" t="s">
        <v>129</v>
      </c>
      <c r="I4" s="7" t="s">
        <v>130</v>
      </c>
      <c r="J4" s="7"/>
      <c r="K4" s="7"/>
      <c r="L4" s="5" t="s">
        <v>114</v>
      </c>
      <c r="M4" s="7" t="s">
        <v>7</v>
      </c>
      <c r="N4" s="5" t="s">
        <v>129</v>
      </c>
      <c r="O4" s="7" t="s">
        <v>130</v>
      </c>
      <c r="P4" s="7"/>
      <c r="Q4" s="7"/>
      <c r="R4" s="5" t="s">
        <v>114</v>
      </c>
    </row>
    <row r="5" spans="1:18" ht="52.5" customHeight="1">
      <c r="A5" s="7"/>
      <c r="B5" s="5"/>
      <c r="C5" s="5" t="s">
        <v>30</v>
      </c>
      <c r="D5" s="5" t="s">
        <v>131</v>
      </c>
      <c r="E5" s="5" t="s">
        <v>132</v>
      </c>
      <c r="F5" s="5"/>
      <c r="G5" s="7"/>
      <c r="H5" s="5"/>
      <c r="I5" s="5" t="s">
        <v>30</v>
      </c>
      <c r="J5" s="5" t="s">
        <v>131</v>
      </c>
      <c r="K5" s="5" t="s">
        <v>132</v>
      </c>
      <c r="L5" s="5"/>
      <c r="M5" s="7"/>
      <c r="N5" s="5"/>
      <c r="O5" s="5" t="s">
        <v>30</v>
      </c>
      <c r="P5" s="5" t="s">
        <v>131</v>
      </c>
      <c r="Q5" s="5" t="s">
        <v>132</v>
      </c>
      <c r="R5" s="5"/>
    </row>
    <row r="6" spans="1:18" ht="43.5" customHeight="1">
      <c r="A6" s="6">
        <v>15.65</v>
      </c>
      <c r="B6" s="6">
        <v>0</v>
      </c>
      <c r="C6" s="6">
        <f>E6+F6</f>
        <v>15.649999999999999</v>
      </c>
      <c r="D6" s="6">
        <v>0</v>
      </c>
      <c r="E6" s="6">
        <v>15.2</v>
      </c>
      <c r="F6" s="6">
        <v>0.45</v>
      </c>
      <c r="G6" s="6">
        <v>15.65</v>
      </c>
      <c r="H6" s="6">
        <v>0</v>
      </c>
      <c r="I6" s="6">
        <f>L6+K6</f>
        <v>15.649999999999999</v>
      </c>
      <c r="J6" s="6">
        <v>0</v>
      </c>
      <c r="K6" s="6">
        <v>15.2</v>
      </c>
      <c r="L6" s="6">
        <v>0.45</v>
      </c>
      <c r="M6" s="6">
        <v>19</v>
      </c>
      <c r="N6" s="6">
        <v>0</v>
      </c>
      <c r="O6" s="6">
        <f>R6+Q6</f>
        <v>14.4</v>
      </c>
      <c r="P6" s="6">
        <v>0</v>
      </c>
      <c r="Q6" s="6">
        <v>14</v>
      </c>
      <c r="R6" s="6">
        <v>0.4</v>
      </c>
    </row>
    <row r="7" spans="1:18" ht="4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4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4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2" ht="18.75">
      <c r="A11" s="25" t="s">
        <v>133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3" t="s">
        <v>134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135</v>
      </c>
      <c r="B1" s="10"/>
      <c r="C1" s="10"/>
      <c r="D1" s="10"/>
      <c r="E1" s="10"/>
      <c r="F1" s="10"/>
    </row>
    <row r="2" spans="1:6" ht="21" customHeight="1">
      <c r="A2" s="20" t="s">
        <v>136</v>
      </c>
      <c r="E2" s="4" t="s">
        <v>2</v>
      </c>
      <c r="F2" s="4"/>
    </row>
    <row r="3" spans="1:6" ht="40.5" customHeight="1">
      <c r="A3" s="21" t="s">
        <v>28</v>
      </c>
      <c r="B3" s="21" t="s">
        <v>137</v>
      </c>
      <c r="C3" s="21" t="s">
        <v>138</v>
      </c>
      <c r="D3" s="21" t="s">
        <v>139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133</v>
      </c>
      <c r="B21" s="13"/>
      <c r="C21" s="13"/>
      <c r="D21" s="13"/>
      <c r="E21" s="13"/>
      <c r="F21" s="13"/>
    </row>
    <row r="22" spans="1:6" ht="18.75">
      <c r="A22" s="13" t="s">
        <v>140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141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18" t="s">
        <v>5</v>
      </c>
      <c r="B4" s="18" t="s">
        <v>6</v>
      </c>
      <c r="C4" s="18" t="s">
        <v>5</v>
      </c>
      <c r="D4" s="18" t="s">
        <v>6</v>
      </c>
    </row>
    <row r="5" spans="1:4" ht="27.75" customHeight="1">
      <c r="A5" s="19" t="s">
        <v>142</v>
      </c>
      <c r="B5" s="18">
        <v>3917.13</v>
      </c>
      <c r="C5" s="19" t="s">
        <v>143</v>
      </c>
      <c r="D5" s="18"/>
    </row>
    <row r="6" spans="1:4" ht="27.75" customHeight="1">
      <c r="A6" s="19" t="s">
        <v>144</v>
      </c>
      <c r="B6" s="18"/>
      <c r="C6" s="19" t="s">
        <v>145</v>
      </c>
      <c r="D6" s="18"/>
    </row>
    <row r="7" spans="1:4" ht="27.75" customHeight="1">
      <c r="A7" s="19" t="s">
        <v>146</v>
      </c>
      <c r="B7" s="18"/>
      <c r="C7" s="19" t="s">
        <v>147</v>
      </c>
      <c r="D7" s="18"/>
    </row>
    <row r="8" spans="1:4" ht="27.75" customHeight="1">
      <c r="A8" s="19" t="s">
        <v>148</v>
      </c>
      <c r="B8" s="18"/>
      <c r="C8" s="19" t="s">
        <v>149</v>
      </c>
      <c r="D8" s="18"/>
    </row>
    <row r="9" spans="1:4" ht="27.75" customHeight="1">
      <c r="A9" s="19" t="s">
        <v>150</v>
      </c>
      <c r="B9" s="18"/>
      <c r="C9" s="19" t="s">
        <v>151</v>
      </c>
      <c r="D9" s="18">
        <v>3917.13</v>
      </c>
    </row>
    <row r="10" spans="1:4" ht="27.75" customHeight="1">
      <c r="A10" s="18"/>
      <c r="B10" s="18"/>
      <c r="C10" s="19" t="s">
        <v>152</v>
      </c>
      <c r="D10" s="18"/>
    </row>
    <row r="11" spans="1:4" ht="27.75" customHeight="1">
      <c r="A11" s="18"/>
      <c r="B11" s="18"/>
      <c r="C11" s="19" t="s">
        <v>19</v>
      </c>
      <c r="D11" s="18"/>
    </row>
    <row r="12" spans="1:4" ht="27.75" customHeight="1">
      <c r="A12" s="18"/>
      <c r="B12" s="18"/>
      <c r="C12" s="19" t="s">
        <v>19</v>
      </c>
      <c r="D12" s="18"/>
    </row>
    <row r="13" spans="1:4" ht="27.75" customHeight="1">
      <c r="A13" s="18" t="s">
        <v>153</v>
      </c>
      <c r="B13" s="18">
        <v>3917.13</v>
      </c>
      <c r="C13" s="18" t="s">
        <v>154</v>
      </c>
      <c r="D13" s="18">
        <v>3917.13</v>
      </c>
    </row>
    <row r="14" spans="1:4" ht="27.75" customHeight="1">
      <c r="A14" s="19" t="s">
        <v>155</v>
      </c>
      <c r="B14" s="18"/>
      <c r="C14" s="18"/>
      <c r="D14" s="18"/>
    </row>
    <row r="15" spans="1:4" ht="27.75" customHeight="1">
      <c r="A15" s="19" t="s">
        <v>156</v>
      </c>
      <c r="B15" s="19"/>
      <c r="C15" s="19" t="s">
        <v>157</v>
      </c>
      <c r="D15" s="18"/>
    </row>
    <row r="16" spans="1:4" ht="27.75" customHeight="1">
      <c r="A16" s="18"/>
      <c r="B16" s="18"/>
      <c r="C16" s="18"/>
      <c r="D16" s="18"/>
    </row>
    <row r="17" spans="1:4" ht="27.75" customHeight="1">
      <c r="A17" s="18" t="s">
        <v>21</v>
      </c>
      <c r="B17" s="18"/>
      <c r="C17" s="18" t="s">
        <v>22</v>
      </c>
      <c r="D17" s="18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0">
      <selection activeCell="A5" sqref="A5:C2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159</v>
      </c>
      <c r="K2" s="14" t="s">
        <v>2</v>
      </c>
      <c r="L2" s="14"/>
    </row>
    <row r="3" spans="1:12" ht="41.25" customHeight="1">
      <c r="A3" s="5" t="s">
        <v>160</v>
      </c>
      <c r="B3" s="5"/>
      <c r="C3" s="5" t="s">
        <v>7</v>
      </c>
      <c r="D3" s="5" t="s">
        <v>156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166</v>
      </c>
      <c r="K3" s="5" t="s">
        <v>167</v>
      </c>
      <c r="L3" s="5" t="s">
        <v>155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8"/>
      <c r="D5" s="6"/>
      <c r="E5" s="6"/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34</v>
      </c>
      <c r="C6" s="8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8">
        <v>2050302</v>
      </c>
      <c r="B7" s="8" t="s">
        <v>35</v>
      </c>
      <c r="C7" s="8">
        <v>3192.98</v>
      </c>
      <c r="D7" s="6"/>
      <c r="E7" s="8">
        <v>3192.98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</v>
      </c>
      <c r="B8" s="8" t="s">
        <v>36</v>
      </c>
      <c r="C8" s="8">
        <f>C9+C11</f>
        <v>439.62</v>
      </c>
      <c r="D8" s="6"/>
      <c r="E8" s="8">
        <f>E9+E11</f>
        <v>439.62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20826</v>
      </c>
      <c r="B9" s="8" t="s">
        <v>37</v>
      </c>
      <c r="C9" s="8">
        <v>400.87</v>
      </c>
      <c r="D9" s="6"/>
      <c r="E9" s="8">
        <v>400.87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2082699</v>
      </c>
      <c r="B10" s="8" t="s">
        <v>38</v>
      </c>
      <c r="C10" s="8">
        <v>400.87</v>
      </c>
      <c r="D10" s="6"/>
      <c r="E10" s="8">
        <v>400.87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20827</v>
      </c>
      <c r="B11" s="8" t="s">
        <v>39</v>
      </c>
      <c r="C11" s="8">
        <v>38.75</v>
      </c>
      <c r="D11" s="6"/>
      <c r="E11" s="8">
        <v>38.75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2082701</v>
      </c>
      <c r="B12" s="8" t="s">
        <v>40</v>
      </c>
      <c r="C12" s="8">
        <v>16.71</v>
      </c>
      <c r="D12" s="6"/>
      <c r="E12" s="8">
        <v>16.71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2082702</v>
      </c>
      <c r="B13" s="8" t="s">
        <v>41</v>
      </c>
      <c r="C13" s="8">
        <v>8.01</v>
      </c>
      <c r="D13" s="6"/>
      <c r="E13" s="8">
        <v>8.01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2082703</v>
      </c>
      <c r="B14" s="8" t="s">
        <v>42</v>
      </c>
      <c r="C14" s="8">
        <v>14.03</v>
      </c>
      <c r="D14" s="6"/>
      <c r="E14" s="8">
        <v>14.03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</v>
      </c>
      <c r="B15" s="8" t="s">
        <v>43</v>
      </c>
      <c r="C15" s="8">
        <v>160.31</v>
      </c>
      <c r="D15" s="6"/>
      <c r="E15" s="8">
        <v>160.31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21012</v>
      </c>
      <c r="B16" s="8" t="s">
        <v>44</v>
      </c>
      <c r="C16" s="8">
        <v>160.31</v>
      </c>
      <c r="D16" s="6"/>
      <c r="E16" s="8">
        <v>160.31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2101201</v>
      </c>
      <c r="B17" s="8" t="s">
        <v>45</v>
      </c>
      <c r="C17" s="8">
        <v>1460.31</v>
      </c>
      <c r="D17" s="6"/>
      <c r="E17" s="8">
        <v>1460.31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221</v>
      </c>
      <c r="B18" s="8" t="s">
        <v>46</v>
      </c>
      <c r="C18" s="8">
        <v>198.37</v>
      </c>
      <c r="D18" s="6"/>
      <c r="E18" s="8">
        <v>198.37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22102</v>
      </c>
      <c r="B19" s="8" t="s">
        <v>47</v>
      </c>
      <c r="C19" s="8">
        <v>124.22</v>
      </c>
      <c r="D19" s="6"/>
      <c r="E19" s="8">
        <v>124.22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2210201</v>
      </c>
      <c r="B20" s="8" t="s">
        <v>48</v>
      </c>
      <c r="C20" s="8">
        <v>74.15</v>
      </c>
      <c r="D20" s="6"/>
      <c r="E20" s="8">
        <v>74.15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2210203</v>
      </c>
      <c r="B21" s="8" t="s">
        <v>49</v>
      </c>
      <c r="C21" s="8">
        <v>155.66</v>
      </c>
      <c r="D21" s="6"/>
      <c r="E21" s="8">
        <v>155.66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 t="s">
        <v>7</v>
      </c>
      <c r="B22" s="8" t="s">
        <v>19</v>
      </c>
      <c r="C22" s="8">
        <f>C7+C8+C16+C19</f>
        <v>3917.1299999999997</v>
      </c>
      <c r="D22" s="6"/>
      <c r="E22" s="8">
        <f>E7+E8+E16+E19</f>
        <v>3917.1299999999997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7" t="s">
        <v>168</v>
      </c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6" ht="27.75" customHeight="1">
      <c r="A24" s="12" t="s">
        <v>133</v>
      </c>
      <c r="B24" s="12"/>
      <c r="C24" s="12"/>
      <c r="D24" s="12"/>
      <c r="E24" s="12"/>
      <c r="F24" s="12"/>
    </row>
    <row r="25" spans="1:6" ht="27.75" customHeight="1">
      <c r="A25" s="13" t="s">
        <v>169</v>
      </c>
      <c r="B25" s="13"/>
      <c r="C25" s="13"/>
      <c r="D25" s="13"/>
      <c r="E25" s="13"/>
      <c r="F25" s="13"/>
    </row>
  </sheetData>
  <sheetProtection/>
  <mergeCells count="6">
    <mergeCell ref="A1:L1"/>
    <mergeCell ref="K2:L2"/>
    <mergeCell ref="A3:B3"/>
    <mergeCell ref="A23:B23"/>
    <mergeCell ref="A24:F24"/>
    <mergeCell ref="A25:F2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L12" sqref="L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170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160</v>
      </c>
      <c r="B3" s="5"/>
      <c r="C3" s="5" t="s">
        <v>7</v>
      </c>
      <c r="D3" s="5" t="s">
        <v>31</v>
      </c>
      <c r="E3" s="5" t="s">
        <v>32</v>
      </c>
      <c r="F3" s="5" t="s">
        <v>171</v>
      </c>
      <c r="G3" s="5" t="s">
        <v>172</v>
      </c>
      <c r="H3" s="5" t="s">
        <v>173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8"/>
      <c r="D5" s="6"/>
      <c r="E5" s="6"/>
      <c r="F5" s="6"/>
      <c r="G5" s="6"/>
      <c r="H5" s="6"/>
    </row>
    <row r="6" spans="1:8" ht="23.25" customHeight="1">
      <c r="A6" s="8">
        <v>20502</v>
      </c>
      <c r="B6" s="8" t="s">
        <v>34</v>
      </c>
      <c r="C6" s="8"/>
      <c r="D6" s="6"/>
      <c r="E6" s="6"/>
      <c r="F6" s="6"/>
      <c r="G6" s="6"/>
      <c r="H6" s="6"/>
    </row>
    <row r="7" spans="1:8" ht="23.25" customHeight="1">
      <c r="A7" s="8">
        <v>2050302</v>
      </c>
      <c r="B7" s="8" t="s">
        <v>35</v>
      </c>
      <c r="C7" s="8">
        <v>3192.98</v>
      </c>
      <c r="D7" s="8">
        <v>3192.98</v>
      </c>
      <c r="E7" s="6"/>
      <c r="F7" s="6"/>
      <c r="G7" s="6"/>
      <c r="H7" s="6"/>
    </row>
    <row r="8" spans="1:8" ht="23.25" customHeight="1">
      <c r="A8" s="8">
        <v>208</v>
      </c>
      <c r="B8" s="8" t="s">
        <v>36</v>
      </c>
      <c r="C8" s="8">
        <f>C9+C11</f>
        <v>439.62</v>
      </c>
      <c r="D8" s="8">
        <f>D9+D11</f>
        <v>439.62</v>
      </c>
      <c r="E8" s="6"/>
      <c r="F8" s="6"/>
      <c r="G8" s="6"/>
      <c r="H8" s="6"/>
    </row>
    <row r="9" spans="1:8" ht="23.25" customHeight="1">
      <c r="A9" s="8">
        <v>20826</v>
      </c>
      <c r="B9" s="8" t="s">
        <v>37</v>
      </c>
      <c r="C9" s="8">
        <v>400.87</v>
      </c>
      <c r="D9" s="8">
        <v>400.87</v>
      </c>
      <c r="E9" s="6"/>
      <c r="F9" s="6"/>
      <c r="G9" s="6"/>
      <c r="H9" s="6"/>
    </row>
    <row r="10" spans="1:8" ht="23.25" customHeight="1">
      <c r="A10" s="8">
        <v>2082699</v>
      </c>
      <c r="B10" s="8" t="s">
        <v>38</v>
      </c>
      <c r="C10" s="8">
        <v>400.87</v>
      </c>
      <c r="D10" s="8">
        <v>400.87</v>
      </c>
      <c r="E10" s="6"/>
      <c r="F10" s="6"/>
      <c r="G10" s="6"/>
      <c r="H10" s="6"/>
    </row>
    <row r="11" spans="1:8" ht="23.25" customHeight="1">
      <c r="A11" s="8">
        <v>20827</v>
      </c>
      <c r="B11" s="8" t="s">
        <v>39</v>
      </c>
      <c r="C11" s="8">
        <v>38.75</v>
      </c>
      <c r="D11" s="8">
        <v>38.75</v>
      </c>
      <c r="E11" s="6"/>
      <c r="F11" s="6"/>
      <c r="G11" s="6"/>
      <c r="H11" s="6"/>
    </row>
    <row r="12" spans="1:8" ht="23.25" customHeight="1">
      <c r="A12" s="8">
        <v>2082701</v>
      </c>
      <c r="B12" s="8" t="s">
        <v>40</v>
      </c>
      <c r="C12" s="8">
        <v>16.71</v>
      </c>
      <c r="D12" s="8">
        <v>16.71</v>
      </c>
      <c r="E12" s="6"/>
      <c r="F12" s="6"/>
      <c r="G12" s="6"/>
      <c r="H12" s="6"/>
    </row>
    <row r="13" spans="1:8" ht="23.25" customHeight="1">
      <c r="A13" s="8">
        <v>2082702</v>
      </c>
      <c r="B13" s="8" t="s">
        <v>41</v>
      </c>
      <c r="C13" s="8">
        <v>8.01</v>
      </c>
      <c r="D13" s="8">
        <v>8.01</v>
      </c>
      <c r="E13" s="6"/>
      <c r="F13" s="6"/>
      <c r="G13" s="6"/>
      <c r="H13" s="6"/>
    </row>
    <row r="14" spans="1:8" ht="23.25" customHeight="1">
      <c r="A14" s="8">
        <v>2082703</v>
      </c>
      <c r="B14" s="8" t="s">
        <v>42</v>
      </c>
      <c r="C14" s="8">
        <v>14.03</v>
      </c>
      <c r="D14" s="8">
        <v>14.03</v>
      </c>
      <c r="E14" s="6"/>
      <c r="F14" s="6"/>
      <c r="G14" s="6"/>
      <c r="H14" s="6"/>
    </row>
    <row r="15" spans="1:8" ht="23.25" customHeight="1">
      <c r="A15" s="8">
        <v>210</v>
      </c>
      <c r="B15" s="8" t="s">
        <v>43</v>
      </c>
      <c r="C15" s="8">
        <v>160.31</v>
      </c>
      <c r="D15" s="8">
        <v>160.31</v>
      </c>
      <c r="E15" s="6"/>
      <c r="F15" s="6"/>
      <c r="G15" s="6"/>
      <c r="H15" s="6"/>
    </row>
    <row r="16" spans="1:8" ht="23.25" customHeight="1">
      <c r="A16" s="8">
        <v>21012</v>
      </c>
      <c r="B16" s="8" t="s">
        <v>44</v>
      </c>
      <c r="C16" s="8">
        <v>160.31</v>
      </c>
      <c r="D16" s="8">
        <v>160.31</v>
      </c>
      <c r="E16" s="6"/>
      <c r="F16" s="6"/>
      <c r="G16" s="6"/>
      <c r="H16" s="6"/>
    </row>
    <row r="17" spans="1:8" ht="23.25" customHeight="1">
      <c r="A17" s="8">
        <v>2101201</v>
      </c>
      <c r="B17" s="8" t="s">
        <v>45</v>
      </c>
      <c r="C17" s="8">
        <v>1460.31</v>
      </c>
      <c r="D17" s="8">
        <v>1460.31</v>
      </c>
      <c r="E17" s="6"/>
      <c r="F17" s="6"/>
      <c r="G17" s="6"/>
      <c r="H17" s="6"/>
    </row>
    <row r="18" spans="1:8" ht="13.5">
      <c r="A18" s="8">
        <v>221</v>
      </c>
      <c r="B18" s="8" t="s">
        <v>46</v>
      </c>
      <c r="C18" s="8">
        <v>198.37</v>
      </c>
      <c r="D18" s="8">
        <v>198.37</v>
      </c>
      <c r="E18" s="9"/>
      <c r="F18" s="9"/>
      <c r="G18" s="9"/>
      <c r="H18" s="9"/>
    </row>
    <row r="19" spans="1:8" ht="13.5">
      <c r="A19" s="8">
        <v>22102</v>
      </c>
      <c r="B19" s="8" t="s">
        <v>47</v>
      </c>
      <c r="C19" s="8">
        <v>124.22</v>
      </c>
      <c r="D19" s="8">
        <v>124.22</v>
      </c>
      <c r="E19" s="9"/>
      <c r="F19" s="9"/>
      <c r="G19" s="9"/>
      <c r="H19" s="9"/>
    </row>
    <row r="20" spans="1:8" ht="13.5">
      <c r="A20" s="8">
        <v>2210201</v>
      </c>
      <c r="B20" s="8" t="s">
        <v>48</v>
      </c>
      <c r="C20" s="8">
        <v>74.15</v>
      </c>
      <c r="D20" s="8">
        <v>74.15</v>
      </c>
      <c r="E20" s="9"/>
      <c r="F20" s="9"/>
      <c r="G20" s="9"/>
      <c r="H20" s="9"/>
    </row>
    <row r="21" spans="1:8" ht="13.5">
      <c r="A21" s="8">
        <v>2210203</v>
      </c>
      <c r="B21" s="8" t="s">
        <v>49</v>
      </c>
      <c r="C21" s="8">
        <v>155.66</v>
      </c>
      <c r="D21" s="8">
        <v>155.66</v>
      </c>
      <c r="E21" s="9"/>
      <c r="F21" s="9"/>
      <c r="G21" s="9"/>
      <c r="H21" s="9"/>
    </row>
    <row r="22" spans="1:8" ht="13.5">
      <c r="A22" s="8" t="s">
        <v>7</v>
      </c>
      <c r="B22" s="8" t="s">
        <v>19</v>
      </c>
      <c r="C22" s="8">
        <f>C7+C8+C16+C19</f>
        <v>3917.1299999999997</v>
      </c>
      <c r="D22" s="8">
        <f>D7+D8+D16+D19</f>
        <v>3917.1299999999997</v>
      </c>
      <c r="E22" s="9"/>
      <c r="F22" s="9"/>
      <c r="G22" s="9"/>
      <c r="H22" s="9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2021-05-25T07:21:45Z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527044E757904B5187B96C876B05C60C</vt:lpwstr>
  </property>
  <property fmtid="{D5CDD505-2E9C-101B-9397-08002B2CF9AE}" pid="4" name="KSOProductBuildV">
    <vt:lpwstr>2052-11.1.0.10495</vt:lpwstr>
  </property>
</Properties>
</file>