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<sst xmlns="http://schemas.openxmlformats.org/spreadsheetml/2006/main" count="263" uniqueCount="155">
  <si>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</si>
  <si>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</si>
  <si>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</si>
  <si>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</si>
  <si>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</si>
  <si>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</si>
  <si>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</si>
  <si>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</si>
  <si>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</si>
  <si>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</si>
  <si>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</si>
  <si>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</si>
  <si>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</si>
  <si>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</si>
  <si>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</si>
  <si>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</si>
  <si>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</si>
  <si>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</si>
  <si>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（八）社会保障和就业支出</t>
  </si>
  <si>
    <t>（九）医疗卫生与计划生育支出</t>
  </si>
  <si>
    <t>（十九）住房保障支出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</si>
  <si>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</si>
  <si>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</si>
  <si>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</si>
  <si>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</si>
  <si>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</si>
  <si>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</si>
  <si>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</si>
  <si>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</si>
  <si>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</si>
  <si>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</si>
  <si>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</si>
  <si>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</si>
  <si>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</si>
  <si>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</si>
  <si>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2080505</t>
  </si>
  <si>
    <t>机关事业单位基本养老保险缴费支出</t>
  </si>
  <si>
    <t>2082702</t>
  </si>
  <si>
    <t>财政对工伤保险基金的补助</t>
  </si>
  <si>
    <t>2101101</t>
  </si>
  <si>
    <t>行政单位医疗</t>
  </si>
  <si>
    <t>2101202</t>
  </si>
  <si>
    <t>2210201</t>
  </si>
  <si>
    <t>住房公积金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</si>
  <si>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</si>
  <si>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</si>
  <si>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</si>
  <si>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</si>
  <si>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</si>
  <si>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</si>
  <si>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</si>
  <si>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</si>
  <si>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</si>
  <si>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</si>
  <si>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</si>
  <si>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</si>
  <si>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</si>
  <si>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</si>
  <si>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</si>
  <si>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</si>
  <si>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</si>
  <si>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</si>
  <si>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</si>
  <si>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</si>
  <si>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</si>
  <si>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公务员医疗补助缴费</t>
  </si>
  <si>
    <t>其他社会保险缴费</t>
  </si>
  <si>
    <t>13</t>
  </si>
  <si>
    <t>99</t>
  </si>
  <si>
    <t>其他工资福利支出</t>
  </si>
  <si>
    <t>06</t>
  </si>
  <si>
    <t>伙食补助</t>
  </si>
  <si>
    <t>502</t>
  </si>
  <si>
    <t>机关商品和服务支出</t>
  </si>
  <si>
    <t>302</t>
  </si>
  <si>
    <t>办公经费</t>
  </si>
  <si>
    <t>办公费</t>
  </si>
  <si>
    <t>印刷费</t>
  </si>
  <si>
    <t>05/06</t>
  </si>
  <si>
    <t>水电费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</si>
  <si>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</si>
  <si>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</si>
  <si>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</si>
  <si>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</si>
  <si>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</si>
  <si>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</si>
  <si>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</si>
  <si>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</si>
  <si>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</si>
  <si>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公务接待</t>
  </si>
  <si>
    <t>17</t>
  </si>
  <si>
    <t>公务用车运行</t>
  </si>
  <si>
    <t>31</t>
  </si>
  <si>
    <t>09</t>
  </si>
  <si>
    <t>维修（护）费</t>
  </si>
  <si>
    <t>其他商品和服务支出</t>
  </si>
  <si>
    <t>对个人和家庭补助</t>
  </si>
  <si>
    <t>休假探亲费</t>
  </si>
  <si>
    <t>一般公共预算“三公”经费支出表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</si>
  <si>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</si>
  <si>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</si>
  <si>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</si>
  <si>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</si>
  <si>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</si>
  <si>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</si>
  <si>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</si>
  <si>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</si>
  <si>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</si>
  <si>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</si>
  <si>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</si>
  <si>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</si>
  <si>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</si>
  <si>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</si>
  <si>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</si>
  <si>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</si>
  <si>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</si>
  <si>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</si>
  <si>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</si>
  <si>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</si>
  <si>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</si>
  <si>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</si>
  <si>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</si>
  <si>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</si>
  <si>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八、社会保障和就业支出</t>
  </si>
  <si>
    <t>九、医疗卫生与计划生育支出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</si>
  <si>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</si>
  <si>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</si>
  <si>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</si>
  <si>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</si>
  <si>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</si>
  <si>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</si>
  <si>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</si>
  <si>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</si>
  <si>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</si>
  <si>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</si>
  <si>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</si>
  <si>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</si>
  <si>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</si>
  <si>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</si>
  <si>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</si>
  <si>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</si>
  <si>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</si>
  <si>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</si>
  <si>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</si>
  <si>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</si>
  <si>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</si>
  <si>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</si>
  <si>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2082701</t>
  </si>
  <si>
    <t xml:space="preserve"> 财政对失业保险基金的补助</t>
  </si>
  <si>
    <t>2101103</t>
  </si>
  <si>
    <t>公务员医疗补助</t>
  </si>
  <si>
    <t>2020年预算数</t>
  </si>
  <si>
    <t>2020年预算执行数</t>
  </si>
  <si>
    <t xml:space="preserve"> 2021年预算数</t>
  </si>
  <si>
    <t>财政对失业保险基金的补助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</si>
</sst>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1"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L13" sqref="L13"/>
    </sheetView>
  </sheetViews>
  <sheetFormatPr defaultColWidth="8.87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9" t="s">
        <v>0</v>
      </c>
      <c r="B1" s="49"/>
      <c r="C1" s="49"/>
      <c r="D1" s="49"/>
      <c r="E1" s="49"/>
      <c r="F1" s="49"/>
    </row>
    <row r="2" spans="1:6" ht="18.75">
      <c r="A2" s="50" t="s">
        <v>1</v>
      </c>
      <c r="B2" s="51"/>
      <c r="C2" s="45"/>
      <c r="D2" s="45"/>
      <c r="E2" s="52" t="s">
        <v>2</v>
      </c>
      <c r="F2" s="52"/>
    </row>
    <row r="3" spans="1:6" ht="29.25" customHeight="1">
      <c r="A3" s="53" t="s">
        <v>3</v>
      </c>
      <c r="B3" s="54"/>
      <c r="C3" s="53" t="s">
        <v>4</v>
      </c>
      <c r="D3" s="55"/>
      <c r="E3" s="55"/>
      <c r="F3" s="54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46" t="s">
        <v>8</v>
      </c>
      <c r="F4" s="46" t="s">
        <v>9</v>
      </c>
    </row>
    <row r="5" spans="1:6" ht="33.75" customHeight="1">
      <c r="A5" s="17" t="s">
        <v>10</v>
      </c>
      <c r="B5" s="4">
        <v>616.01</v>
      </c>
      <c r="C5" s="4" t="s">
        <v>11</v>
      </c>
      <c r="D5" s="4">
        <v>616.01</v>
      </c>
      <c r="E5" s="4">
        <v>616.01</v>
      </c>
      <c r="F5" s="4"/>
    </row>
    <row r="6" spans="1:6" ht="33.75" customHeight="1">
      <c r="A6" s="47" t="s">
        <v>12</v>
      </c>
      <c r="B6" s="48">
        <v>616.01</v>
      </c>
      <c r="C6" s="47" t="s">
        <v>13</v>
      </c>
      <c r="D6" s="4">
        <v>540.91</v>
      </c>
      <c r="E6" s="4">
        <v>540.91</v>
      </c>
      <c r="F6" s="4"/>
    </row>
    <row r="7" spans="1:6" ht="33.75" customHeight="1">
      <c r="A7" s="47" t="s">
        <v>14</v>
      </c>
      <c r="B7" s="48"/>
      <c r="C7" s="47" t="s">
        <v>15</v>
      </c>
      <c r="D7" s="4"/>
      <c r="E7" s="4"/>
      <c r="F7" s="4"/>
    </row>
    <row r="8" spans="1:6" ht="33.75" customHeight="1">
      <c r="A8" s="47"/>
      <c r="B8" s="48"/>
      <c r="C8" s="47" t="s">
        <v>16</v>
      </c>
      <c r="D8" s="4"/>
      <c r="E8" s="4"/>
      <c r="F8" s="4"/>
    </row>
    <row r="9" spans="1:6" ht="33.75" customHeight="1">
      <c r="A9" s="47" t="s">
        <v>17</v>
      </c>
      <c r="B9" s="48">
        <v>100.68</v>
      </c>
      <c r="C9" s="47" t="s">
        <v>18</v>
      </c>
      <c r="D9" s="4">
        <v>30.39</v>
      </c>
      <c r="E9" s="4">
        <v>30.39</v>
      </c>
      <c r="F9" s="4"/>
    </row>
    <row r="10" spans="1:6" ht="33.75" customHeight="1">
      <c r="A10" s="47" t="s">
        <v>12</v>
      </c>
      <c r="B10" s="48">
        <v>100.68</v>
      </c>
      <c r="C10" s="47" t="s">
        <v>19</v>
      </c>
      <c r="D10" s="4">
        <v>19.9</v>
      </c>
      <c r="E10" s="4">
        <v>19.9</v>
      </c>
      <c r="F10" s="4"/>
    </row>
    <row r="11" spans="1:6" ht="33.75" customHeight="1">
      <c r="A11" s="47" t="s">
        <v>14</v>
      </c>
      <c r="B11" s="48"/>
      <c r="C11" s="47" t="s">
        <v>20</v>
      </c>
      <c r="D11" s="4">
        <v>24.81</v>
      </c>
      <c r="E11" s="4">
        <v>24.81</v>
      </c>
      <c r="F11" s="4"/>
    </row>
    <row r="12" spans="1:6" ht="33.75" customHeight="1">
      <c r="A12" s="48"/>
      <c r="B12" s="48"/>
      <c r="C12" s="47"/>
      <c r="D12" s="4"/>
      <c r="E12" s="4"/>
      <c r="F12" s="4"/>
    </row>
    <row r="13" spans="1:6" ht="33.75" customHeight="1">
      <c r="A13" s="48"/>
      <c r="B13" s="48"/>
      <c r="C13" s="47" t="s">
        <v>21</v>
      </c>
      <c r="D13" s="4">
        <v>100.68</v>
      </c>
      <c r="E13" s="4">
        <v>100.68</v>
      </c>
      <c r="F13" s="4"/>
    </row>
    <row r="14" spans="1:6" ht="33.75" customHeight="1">
      <c r="A14" s="48"/>
      <c r="B14" s="48"/>
      <c r="C14" s="48"/>
      <c r="D14" s="4"/>
      <c r="E14" s="4"/>
      <c r="F14" s="4"/>
    </row>
    <row r="15" spans="1:6" ht="33.75" customHeight="1">
      <c r="A15" s="48" t="s">
        <v>22</v>
      </c>
      <c r="B15" s="48">
        <f>B6+B10</f>
        <v>716.69</v>
      </c>
      <c r="C15" s="48" t="s">
        <v>23</v>
      </c>
      <c r="D15" s="4">
        <f>SUM(D6:D14)</f>
        <v>716.6899999999998</v>
      </c>
      <c r="E15" s="4">
        <f>SUM(E6:E14)</f>
        <v>716.6899999999998</v>
      </c>
      <c r="F15" s="4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19.75390625" style="40" customWidth="1"/>
    <col min="2" max="2" width="18.25390625" style="40" customWidth="1"/>
    <col min="3" max="3" width="14.00390625" style="40" customWidth="1"/>
    <col min="4" max="4" width="13.625" style="40" customWidth="1"/>
    <col min="5" max="5" width="12.375" style="40" customWidth="1"/>
    <col min="6" max="6" width="11.00390625" style="40" customWidth="1"/>
    <col min="7" max="7" width="9.00390625" style="40" bestFit="1" customWidth="1"/>
    <col min="8" max="16384" width="9.00390625" style="40" customWidth="1"/>
  </cols>
  <sheetData>
    <row r="1" spans="1:6" ht="36" customHeight="1">
      <c r="A1" s="41"/>
      <c r="B1" s="42"/>
      <c r="C1" s="1" t="s">
        <v>24</v>
      </c>
      <c r="D1" s="42"/>
      <c r="E1" s="42"/>
      <c r="F1" s="42"/>
    </row>
    <row r="2" spans="1:6" ht="16.5" customHeight="1">
      <c r="A2" s="56" t="s">
        <v>25</v>
      </c>
      <c r="B2" s="57"/>
      <c r="C2" s="57"/>
      <c r="D2" s="57"/>
      <c r="E2" s="57"/>
      <c r="F2" s="57"/>
    </row>
    <row r="3" spans="1:6" ht="45" customHeight="1">
      <c r="A3" s="58" t="s">
        <v>26</v>
      </c>
      <c r="B3" s="58"/>
      <c r="C3" s="58" t="s">
        <v>27</v>
      </c>
      <c r="D3" s="58"/>
      <c r="E3" s="58"/>
      <c r="F3" s="58" t="s">
        <v>28</v>
      </c>
    </row>
    <row r="4" spans="1:6" ht="45" customHeight="1">
      <c r="A4" s="4" t="s">
        <v>29</v>
      </c>
      <c r="B4" s="4" t="s">
        <v>30</v>
      </c>
      <c r="C4" s="4" t="s">
        <v>31</v>
      </c>
      <c r="D4" s="4" t="s">
        <v>32</v>
      </c>
      <c r="E4" s="4" t="s">
        <v>33</v>
      </c>
      <c r="F4" s="58"/>
    </row>
    <row r="5" spans="1:6" ht="45" customHeight="1">
      <c r="A5" s="4">
        <v>2010399</v>
      </c>
      <c r="B5" s="4" t="s">
        <v>34</v>
      </c>
      <c r="C5" s="4">
        <v>540.91</v>
      </c>
      <c r="D5" s="4">
        <v>251.91</v>
      </c>
      <c r="E5" s="4">
        <v>289</v>
      </c>
      <c r="F5" s="4"/>
    </row>
    <row r="6" spans="1:6" ht="27" customHeight="1">
      <c r="A6" s="7" t="s">
        <v>35</v>
      </c>
      <c r="B6" s="7" t="s">
        <v>36</v>
      </c>
      <c r="C6" s="8">
        <v>30.14</v>
      </c>
      <c r="D6" s="8">
        <v>30.14</v>
      </c>
      <c r="E6" s="7"/>
      <c r="F6" s="43"/>
    </row>
    <row r="7" spans="1:6" ht="27" customHeight="1">
      <c r="A7" s="7" t="s">
        <v>37</v>
      </c>
      <c r="B7" s="7" t="s">
        <v>38</v>
      </c>
      <c r="C7" s="8">
        <v>0.19</v>
      </c>
      <c r="D7" s="8">
        <v>0.19</v>
      </c>
      <c r="E7" s="43"/>
      <c r="F7" s="43"/>
    </row>
    <row r="8" spans="1:6" ht="27" customHeight="1">
      <c r="A8" s="7" t="s">
        <v>39</v>
      </c>
      <c r="B8" s="7" t="s">
        <v>40</v>
      </c>
      <c r="C8" s="8">
        <v>16.39</v>
      </c>
      <c r="D8" s="8">
        <v>16.39</v>
      </c>
      <c r="E8" s="43"/>
      <c r="F8" s="43"/>
    </row>
    <row r="9" spans="1:6" ht="27" customHeight="1">
      <c r="A9" s="7" t="s">
        <v>149</v>
      </c>
      <c r="B9" s="7" t="s">
        <v>150</v>
      </c>
      <c r="C9" s="8">
        <v>3.51</v>
      </c>
      <c r="D9" s="8">
        <v>3.51</v>
      </c>
      <c r="E9" s="43"/>
      <c r="F9" s="43"/>
    </row>
    <row r="10" spans="1:6" ht="27" customHeight="1">
      <c r="A10" s="7" t="s">
        <v>147</v>
      </c>
      <c r="B10" s="7" t="s">
        <v>148</v>
      </c>
      <c r="C10" s="8">
        <v>0.06</v>
      </c>
      <c r="D10" s="8">
        <v>0.06</v>
      </c>
      <c r="E10" s="43"/>
      <c r="F10" s="43"/>
    </row>
    <row r="11" spans="1:6" ht="27" customHeight="1">
      <c r="A11" s="7" t="s">
        <v>42</v>
      </c>
      <c r="B11" s="7" t="s">
        <v>43</v>
      </c>
      <c r="C11" s="8">
        <v>24.81</v>
      </c>
      <c r="D11" s="8">
        <v>24.81</v>
      </c>
      <c r="E11" s="43"/>
      <c r="F11" s="43"/>
    </row>
    <row r="12" spans="1:6" ht="27" customHeight="1">
      <c r="A12" s="35" t="s">
        <v>7</v>
      </c>
      <c r="B12" s="35"/>
      <c r="C12" s="44">
        <f>SUM(C5:C11)</f>
        <v>616.0099999999999</v>
      </c>
      <c r="D12" s="44">
        <f>SUM(D5:D11)</f>
        <v>327.01</v>
      </c>
      <c r="E12" s="44">
        <f>SUM(E5:E11)</f>
        <v>289</v>
      </c>
      <c r="F12" s="44"/>
    </row>
    <row r="13" ht="27" customHeight="1"/>
    <row r="14" ht="27" customHeight="1"/>
    <row r="15" ht="27" customHeight="1"/>
    <row r="16" ht="27" customHeight="1"/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3">
      <selection activeCell="N30" sqref="N30"/>
    </sheetView>
  </sheetViews>
  <sheetFormatPr defaultColWidth="8.875" defaultRowHeight="13.5"/>
  <cols>
    <col min="1" max="1" width="5.875" style="0" customWidth="1"/>
    <col min="2" max="2" width="4.50390625" style="23" customWidth="1"/>
    <col min="3" max="3" width="19.00390625" style="0" customWidth="1"/>
    <col min="4" max="4" width="14.25390625" style="0" customWidth="1"/>
    <col min="5" max="5" width="6.375" style="0" customWidth="1"/>
    <col min="6" max="6" width="6.25390625" style="23" customWidth="1"/>
    <col min="7" max="7" width="18.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</row>
    <row r="2" spans="2:10" ht="21" customHeight="1">
      <c r="B2" s="24"/>
      <c r="J2" s="39"/>
    </row>
    <row r="3" spans="1:10" ht="33" customHeight="1">
      <c r="A3" s="60" t="s">
        <v>45</v>
      </c>
      <c r="B3" s="60"/>
      <c r="C3" s="60"/>
      <c r="D3" s="60"/>
      <c r="E3" s="60" t="s">
        <v>46</v>
      </c>
      <c r="F3" s="60"/>
      <c r="G3" s="60"/>
      <c r="H3" s="60"/>
      <c r="I3" s="60"/>
      <c r="J3" s="60" t="s">
        <v>28</v>
      </c>
    </row>
    <row r="4" spans="1:10" ht="30.75" customHeight="1">
      <c r="A4" s="60" t="s">
        <v>29</v>
      </c>
      <c r="B4" s="60"/>
      <c r="C4" s="60" t="s">
        <v>30</v>
      </c>
      <c r="D4" s="60" t="s">
        <v>7</v>
      </c>
      <c r="E4" s="60" t="s">
        <v>29</v>
      </c>
      <c r="F4" s="60"/>
      <c r="G4" s="60" t="s">
        <v>30</v>
      </c>
      <c r="H4" s="66" t="s">
        <v>47</v>
      </c>
      <c r="I4" s="60" t="s">
        <v>48</v>
      </c>
      <c r="J4" s="60"/>
    </row>
    <row r="5" spans="1:10" ht="30.75" customHeight="1">
      <c r="A5" s="25" t="s">
        <v>49</v>
      </c>
      <c r="B5" s="26" t="s">
        <v>50</v>
      </c>
      <c r="C5" s="60"/>
      <c r="D5" s="60"/>
      <c r="E5" s="16" t="s">
        <v>49</v>
      </c>
      <c r="F5" s="26" t="s">
        <v>50</v>
      </c>
      <c r="G5" s="60"/>
      <c r="H5" s="67"/>
      <c r="I5" s="60"/>
      <c r="J5" s="16"/>
    </row>
    <row r="6" spans="1:10" ht="25.5" customHeight="1">
      <c r="A6" s="27">
        <v>501</v>
      </c>
      <c r="B6" s="28"/>
      <c r="C6" s="4" t="s">
        <v>51</v>
      </c>
      <c r="D6" s="4">
        <v>286.15</v>
      </c>
      <c r="E6" s="4">
        <v>301</v>
      </c>
      <c r="F6" s="29"/>
      <c r="G6" s="4" t="s">
        <v>52</v>
      </c>
      <c r="H6" s="4">
        <v>286.15</v>
      </c>
      <c r="I6" s="4"/>
      <c r="J6" s="4"/>
    </row>
    <row r="7" spans="1:10" ht="25.5" customHeight="1">
      <c r="A7" s="62"/>
      <c r="B7" s="63" t="s">
        <v>53</v>
      </c>
      <c r="C7" s="58" t="s">
        <v>54</v>
      </c>
      <c r="D7" s="58">
        <v>211.05</v>
      </c>
      <c r="E7" s="58"/>
      <c r="F7" s="31" t="s">
        <v>53</v>
      </c>
      <c r="G7" s="4" t="s">
        <v>55</v>
      </c>
      <c r="H7" s="4">
        <v>54.55</v>
      </c>
      <c r="I7" s="4"/>
      <c r="J7" s="4"/>
    </row>
    <row r="8" spans="1:10" ht="25.5" customHeight="1">
      <c r="A8" s="62"/>
      <c r="B8" s="63"/>
      <c r="C8" s="58"/>
      <c r="D8" s="58"/>
      <c r="E8" s="58"/>
      <c r="F8" s="31" t="s">
        <v>56</v>
      </c>
      <c r="G8" s="4" t="s">
        <v>57</v>
      </c>
      <c r="H8" s="4">
        <v>136.48</v>
      </c>
      <c r="I8" s="4"/>
      <c r="J8" s="4"/>
    </row>
    <row r="9" spans="1:10" ht="25.5" customHeight="1">
      <c r="A9" s="62"/>
      <c r="B9" s="63"/>
      <c r="C9" s="58"/>
      <c r="D9" s="58"/>
      <c r="E9" s="58"/>
      <c r="F9" s="31" t="s">
        <v>58</v>
      </c>
      <c r="G9" s="4" t="s">
        <v>59</v>
      </c>
      <c r="H9" s="4">
        <v>15.7</v>
      </c>
      <c r="I9" s="4"/>
      <c r="J9" s="4"/>
    </row>
    <row r="10" spans="1:10" ht="25.5" customHeight="1">
      <c r="A10" s="62"/>
      <c r="B10" s="63" t="s">
        <v>56</v>
      </c>
      <c r="C10" s="58" t="s">
        <v>60</v>
      </c>
      <c r="D10" s="58">
        <v>50.29</v>
      </c>
      <c r="E10" s="58"/>
      <c r="F10" s="31" t="s">
        <v>61</v>
      </c>
      <c r="G10" s="4" t="s">
        <v>62</v>
      </c>
      <c r="H10" s="4">
        <v>30.14</v>
      </c>
      <c r="I10" s="4"/>
      <c r="J10" s="4"/>
    </row>
    <row r="11" spans="1:10" ht="25.5" customHeight="1">
      <c r="A11" s="62"/>
      <c r="B11" s="63"/>
      <c r="C11" s="58"/>
      <c r="D11" s="58"/>
      <c r="E11" s="58"/>
      <c r="F11" s="31" t="s">
        <v>63</v>
      </c>
      <c r="G11" s="4" t="s">
        <v>64</v>
      </c>
      <c r="H11" s="4">
        <v>16.39</v>
      </c>
      <c r="I11" s="4"/>
      <c r="J11" s="4"/>
    </row>
    <row r="12" spans="1:10" ht="25.5" customHeight="1">
      <c r="A12" s="62"/>
      <c r="B12" s="63"/>
      <c r="C12" s="58"/>
      <c r="D12" s="58"/>
      <c r="E12" s="58"/>
      <c r="F12" s="32">
        <v>11</v>
      </c>
      <c r="G12" s="4" t="s">
        <v>65</v>
      </c>
      <c r="H12" s="4">
        <v>3.51</v>
      </c>
      <c r="I12" s="4"/>
      <c r="J12" s="4"/>
    </row>
    <row r="13" spans="1:10" ht="25.5" customHeight="1">
      <c r="A13" s="62"/>
      <c r="B13" s="63"/>
      <c r="C13" s="58"/>
      <c r="D13" s="58"/>
      <c r="E13" s="58"/>
      <c r="F13" s="32">
        <v>12</v>
      </c>
      <c r="G13" s="4" t="s">
        <v>66</v>
      </c>
      <c r="H13" s="4">
        <v>0.25</v>
      </c>
      <c r="I13" s="4"/>
      <c r="J13" s="4"/>
    </row>
    <row r="14" spans="1:10" ht="25.5" customHeight="1">
      <c r="A14" s="30"/>
      <c r="B14" s="31" t="s">
        <v>58</v>
      </c>
      <c r="C14" s="4" t="s">
        <v>43</v>
      </c>
      <c r="D14" s="4">
        <v>24.81</v>
      </c>
      <c r="E14" s="4"/>
      <c r="F14" s="33" t="s">
        <v>67</v>
      </c>
      <c r="G14" s="4" t="s">
        <v>43</v>
      </c>
      <c r="H14" s="4">
        <v>24.81</v>
      </c>
      <c r="I14" s="4"/>
      <c r="J14" s="4"/>
    </row>
    <row r="15" spans="1:10" ht="25.5" customHeight="1">
      <c r="A15" s="62"/>
      <c r="B15" s="63" t="s">
        <v>68</v>
      </c>
      <c r="C15" s="58" t="s">
        <v>69</v>
      </c>
      <c r="D15" s="58">
        <v>0</v>
      </c>
      <c r="E15" s="58"/>
      <c r="F15" s="33" t="s">
        <v>70</v>
      </c>
      <c r="G15" s="34" t="s">
        <v>71</v>
      </c>
      <c r="H15" s="34">
        <v>4.32</v>
      </c>
      <c r="I15" s="4"/>
      <c r="J15" s="4"/>
    </row>
    <row r="16" spans="1:10" ht="25.5" customHeight="1">
      <c r="A16" s="62"/>
      <c r="B16" s="63"/>
      <c r="C16" s="58"/>
      <c r="D16" s="58"/>
      <c r="E16" s="58"/>
      <c r="F16" s="32">
        <v>99</v>
      </c>
      <c r="G16" s="4" t="s">
        <v>69</v>
      </c>
      <c r="H16" s="4">
        <v>0</v>
      </c>
      <c r="I16" s="4"/>
      <c r="J16" s="4"/>
    </row>
    <row r="17" spans="1:10" ht="25.5" customHeight="1">
      <c r="A17" s="27" t="s">
        <v>72</v>
      </c>
      <c r="B17" s="27"/>
      <c r="C17" s="4" t="s">
        <v>73</v>
      </c>
      <c r="D17" s="4">
        <v>34.3</v>
      </c>
      <c r="E17" s="31" t="s">
        <v>74</v>
      </c>
      <c r="F17" s="27"/>
      <c r="G17" s="4" t="s">
        <v>73</v>
      </c>
      <c r="H17" s="4"/>
      <c r="I17" s="4">
        <v>34.3</v>
      </c>
      <c r="J17" s="4"/>
    </row>
    <row r="18" spans="1:10" ht="25.5" customHeight="1">
      <c r="A18" s="62"/>
      <c r="B18" s="64" t="s">
        <v>53</v>
      </c>
      <c r="C18" s="58" t="s">
        <v>75</v>
      </c>
      <c r="D18" s="58">
        <v>24.99</v>
      </c>
      <c r="E18" s="58"/>
      <c r="F18" s="31" t="s">
        <v>53</v>
      </c>
      <c r="G18" s="4" t="s">
        <v>76</v>
      </c>
      <c r="H18" s="12"/>
      <c r="I18" s="4">
        <v>0.46</v>
      </c>
      <c r="J18" s="4"/>
    </row>
    <row r="19" spans="1:10" ht="25.5" customHeight="1">
      <c r="A19" s="62"/>
      <c r="B19" s="64"/>
      <c r="C19" s="58"/>
      <c r="D19" s="58"/>
      <c r="E19" s="58"/>
      <c r="F19" s="31" t="s">
        <v>56</v>
      </c>
      <c r="G19" s="4" t="s">
        <v>77</v>
      </c>
      <c r="H19" s="12"/>
      <c r="I19" s="4">
        <v>0.22</v>
      </c>
      <c r="J19" s="4"/>
    </row>
    <row r="20" spans="1:10" ht="25.5" customHeight="1">
      <c r="A20" s="62"/>
      <c r="B20" s="64"/>
      <c r="C20" s="58"/>
      <c r="D20" s="58"/>
      <c r="E20" s="58"/>
      <c r="F20" s="31" t="s">
        <v>78</v>
      </c>
      <c r="G20" s="4" t="s">
        <v>79</v>
      </c>
      <c r="H20" s="12"/>
      <c r="I20" s="4">
        <v>0.95</v>
      </c>
      <c r="J20" s="4"/>
    </row>
    <row r="21" spans="1:10" ht="25.5" customHeight="1">
      <c r="A21" s="62"/>
      <c r="B21" s="64"/>
      <c r="C21" s="58"/>
      <c r="D21" s="58"/>
      <c r="E21" s="58"/>
      <c r="F21" s="33" t="s">
        <v>80</v>
      </c>
      <c r="G21" s="34" t="s">
        <v>81</v>
      </c>
      <c r="H21" s="12"/>
      <c r="I21" s="34">
        <v>1.22</v>
      </c>
      <c r="J21" s="12"/>
    </row>
    <row r="22" spans="1:10" ht="25.5" customHeight="1">
      <c r="A22" s="62"/>
      <c r="B22" s="64"/>
      <c r="C22" s="58"/>
      <c r="D22" s="58"/>
      <c r="E22" s="58"/>
      <c r="F22" s="33" t="s">
        <v>61</v>
      </c>
      <c r="G22" s="34" t="s">
        <v>82</v>
      </c>
      <c r="H22" s="12"/>
      <c r="I22" s="34">
        <v>0.26</v>
      </c>
      <c r="J22" s="12"/>
    </row>
    <row r="23" spans="1:10" ht="25.5" customHeight="1">
      <c r="A23" s="62"/>
      <c r="B23" s="64"/>
      <c r="C23" s="58"/>
      <c r="D23" s="58"/>
      <c r="E23" s="58"/>
      <c r="F23" s="33" t="s">
        <v>83</v>
      </c>
      <c r="G23" s="34" t="s">
        <v>84</v>
      </c>
      <c r="H23" s="12"/>
      <c r="I23" s="34">
        <v>9.63</v>
      </c>
      <c r="J23" s="12"/>
    </row>
    <row r="24" spans="1:10" ht="25.5" customHeight="1">
      <c r="A24" s="62"/>
      <c r="B24" s="64"/>
      <c r="C24" s="58"/>
      <c r="D24" s="58"/>
      <c r="E24" s="58"/>
      <c r="F24" s="33" t="s">
        <v>85</v>
      </c>
      <c r="G24" s="34" t="s">
        <v>86</v>
      </c>
      <c r="H24" s="12"/>
      <c r="I24" s="34">
        <v>4.13</v>
      </c>
      <c r="J24" s="12"/>
    </row>
    <row r="25" spans="1:10" ht="25.5" customHeight="1">
      <c r="A25" s="62"/>
      <c r="B25" s="64"/>
      <c r="C25" s="58"/>
      <c r="D25" s="58"/>
      <c r="E25" s="58"/>
      <c r="F25" s="33" t="s">
        <v>87</v>
      </c>
      <c r="G25" s="34" t="s">
        <v>88</v>
      </c>
      <c r="H25" s="12"/>
      <c r="I25" s="34">
        <v>0.12</v>
      </c>
      <c r="J25" s="12"/>
    </row>
    <row r="26" spans="1:10" ht="25.5" customHeight="1">
      <c r="A26" s="12"/>
      <c r="B26" s="27" t="s">
        <v>70</v>
      </c>
      <c r="C26" s="35" t="s">
        <v>89</v>
      </c>
      <c r="D26" s="34">
        <v>1.88</v>
      </c>
      <c r="E26" s="12"/>
      <c r="F26" s="33" t="s">
        <v>90</v>
      </c>
      <c r="G26" s="34" t="s">
        <v>89</v>
      </c>
      <c r="H26" s="12"/>
      <c r="I26" s="34">
        <v>1.88</v>
      </c>
      <c r="J26" s="12"/>
    </row>
    <row r="27" spans="1:10" ht="25.5" customHeight="1">
      <c r="A27" s="12"/>
      <c r="B27" s="27" t="s">
        <v>61</v>
      </c>
      <c r="C27" s="34" t="s">
        <v>91</v>
      </c>
      <c r="D27" s="34">
        <v>7.1</v>
      </c>
      <c r="E27" s="12"/>
      <c r="F27" s="33" t="s">
        <v>92</v>
      </c>
      <c r="G27" s="34" t="s">
        <v>91</v>
      </c>
      <c r="H27" s="12"/>
      <c r="I27" s="34">
        <v>7.1</v>
      </c>
      <c r="J27" s="12"/>
    </row>
    <row r="28" spans="1:10" ht="25.5" customHeight="1">
      <c r="A28" s="12"/>
      <c r="B28" s="27" t="s">
        <v>93</v>
      </c>
      <c r="C28" s="34" t="s">
        <v>94</v>
      </c>
      <c r="D28" s="34">
        <v>0.22</v>
      </c>
      <c r="E28" s="12"/>
      <c r="F28" s="33" t="s">
        <v>67</v>
      </c>
      <c r="G28" s="34" t="s">
        <v>94</v>
      </c>
      <c r="H28" s="12"/>
      <c r="I28" s="34">
        <v>0.22</v>
      </c>
      <c r="J28" s="12"/>
    </row>
    <row r="29" spans="1:10" ht="25.5" customHeight="1">
      <c r="A29" s="12"/>
      <c r="B29" s="27" t="s">
        <v>68</v>
      </c>
      <c r="C29" s="36" t="s">
        <v>95</v>
      </c>
      <c r="D29" s="34">
        <v>0.11</v>
      </c>
      <c r="E29" s="12"/>
      <c r="F29" s="33" t="s">
        <v>68</v>
      </c>
      <c r="G29" s="34" t="s">
        <v>95</v>
      </c>
      <c r="H29" s="12"/>
      <c r="I29" s="34">
        <v>0.11</v>
      </c>
      <c r="J29" s="12"/>
    </row>
    <row r="30" spans="1:10" ht="25.5" customHeight="1">
      <c r="A30" s="12">
        <v>509</v>
      </c>
      <c r="B30" s="27"/>
      <c r="C30" s="34" t="s">
        <v>96</v>
      </c>
      <c r="D30" s="35">
        <v>6.56</v>
      </c>
      <c r="E30" s="12">
        <v>303</v>
      </c>
      <c r="F30" s="33"/>
      <c r="G30" s="34" t="s">
        <v>96</v>
      </c>
      <c r="H30" s="12">
        <v>6.56</v>
      </c>
      <c r="I30" s="12"/>
      <c r="J30" s="12"/>
    </row>
    <row r="31" spans="1:10" ht="25.5" customHeight="1">
      <c r="A31" s="12"/>
      <c r="B31" s="27"/>
      <c r="C31" s="65" t="s">
        <v>97</v>
      </c>
      <c r="D31" s="65">
        <v>6.56</v>
      </c>
      <c r="E31" s="65"/>
      <c r="F31" s="33" t="s">
        <v>68</v>
      </c>
      <c r="G31" s="34" t="s">
        <v>97</v>
      </c>
      <c r="H31" s="12">
        <v>6.56</v>
      </c>
      <c r="I31" s="12"/>
      <c r="J31" s="12"/>
    </row>
    <row r="32" spans="1:10" ht="25.5" customHeight="1">
      <c r="A32" s="12"/>
      <c r="B32" s="27"/>
      <c r="C32" s="65"/>
      <c r="D32" s="65"/>
      <c r="E32" s="65"/>
      <c r="F32" s="33" t="s">
        <v>68</v>
      </c>
      <c r="G32" s="34"/>
      <c r="H32" s="12"/>
      <c r="I32" s="12"/>
      <c r="J32" s="12"/>
    </row>
    <row r="33" spans="1:10" ht="25.5" customHeight="1">
      <c r="A33" s="25"/>
      <c r="B33" s="61" t="s">
        <v>7</v>
      </c>
      <c r="C33" s="61"/>
      <c r="D33" s="25">
        <f>D31+D17+D6</f>
        <v>327.01</v>
      </c>
      <c r="E33" s="25"/>
      <c r="F33" s="37"/>
      <c r="G33" s="25"/>
      <c r="H33" s="25">
        <f>H30+H6</f>
        <v>292.71</v>
      </c>
      <c r="I33" s="25">
        <f>I17</f>
        <v>34.3</v>
      </c>
      <c r="J33" s="25"/>
    </row>
    <row r="34" ht="19.5" customHeight="1">
      <c r="F34" s="38"/>
    </row>
    <row r="35" ht="19.5" customHeight="1">
      <c r="F35" s="38"/>
    </row>
    <row r="36" ht="19.5" customHeight="1">
      <c r="F36" s="38"/>
    </row>
    <row r="37" ht="19.5" customHeight="1">
      <c r="F37" s="38"/>
    </row>
    <row r="38" ht="19.5" customHeight="1">
      <c r="F38" s="38"/>
    </row>
    <row r="39" ht="19.5" customHeight="1">
      <c r="F39" s="38"/>
    </row>
    <row r="40" ht="19.5" customHeight="1">
      <c r="F40" s="38"/>
    </row>
    <row r="41" ht="19.5" customHeight="1">
      <c r="F41" s="38"/>
    </row>
    <row r="42" ht="19.5" customHeight="1">
      <c r="F42" s="38"/>
    </row>
    <row r="43" ht="19.5" customHeight="1">
      <c r="F43" s="38"/>
    </row>
    <row r="44" ht="19.5" customHeight="1">
      <c r="F44" s="38"/>
    </row>
    <row r="45" ht="19.5" customHeight="1">
      <c r="F45" s="38"/>
    </row>
    <row r="46" ht="19.5" customHeight="1">
      <c r="F46" s="38"/>
    </row>
    <row r="47" ht="19.5" customHeight="1">
      <c r="F47" s="38"/>
    </row>
    <row r="48" ht="19.5" customHeight="1">
      <c r="F48" s="38"/>
    </row>
    <row r="49" ht="19.5" customHeight="1">
      <c r="F49" s="38"/>
    </row>
    <row r="50" ht="19.5" customHeight="1">
      <c r="F50" s="38"/>
    </row>
    <row r="51" ht="19.5" customHeight="1">
      <c r="F51" s="38"/>
    </row>
    <row r="52" ht="19.5" customHeight="1">
      <c r="F52" s="38"/>
    </row>
    <row r="53" ht="19.5" customHeight="1">
      <c r="F53" s="38"/>
    </row>
    <row r="54" ht="19.5" customHeight="1">
      <c r="F54" s="38"/>
    </row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35">
    <mergeCell ref="H4:H5"/>
    <mergeCell ref="I4:I5"/>
    <mergeCell ref="J3:J4"/>
    <mergeCell ref="E7:E9"/>
    <mergeCell ref="E10:E13"/>
    <mergeCell ref="E15:E16"/>
    <mergeCell ref="E18:E25"/>
    <mergeCell ref="E31:E32"/>
    <mergeCell ref="G4:G5"/>
    <mergeCell ref="C31:C32"/>
    <mergeCell ref="D4:D5"/>
    <mergeCell ref="D7:D9"/>
    <mergeCell ref="D10:D13"/>
    <mergeCell ref="D15:D16"/>
    <mergeCell ref="D18:D25"/>
    <mergeCell ref="D31:D32"/>
    <mergeCell ref="B7:B9"/>
    <mergeCell ref="B10:B13"/>
    <mergeCell ref="B15:B16"/>
    <mergeCell ref="B18:B25"/>
    <mergeCell ref="C4:C5"/>
    <mergeCell ref="C7:C9"/>
    <mergeCell ref="C10:C13"/>
    <mergeCell ref="C15:C16"/>
    <mergeCell ref="C18:C25"/>
    <mergeCell ref="A1:J1"/>
    <mergeCell ref="A3:D3"/>
    <mergeCell ref="E3:I3"/>
    <mergeCell ref="A4:B4"/>
    <mergeCell ref="E4:F4"/>
    <mergeCell ref="B33:C33"/>
    <mergeCell ref="A7:A9"/>
    <mergeCell ref="A10:A13"/>
    <mergeCell ref="A15:A16"/>
    <mergeCell ref="A18:A25"/>
  </mergeCells>
  <printOptions/>
  <pageMargins left="0.7" right="0.7" top="0.75" bottom="0.75" header="0.3" footer="0.3"/>
  <pageSetup fitToHeight="1" fitToWidth="1" horizontalDpi="200" verticalDpi="2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18" sqref="M18"/>
    </sheetView>
  </sheetViews>
  <sheetFormatPr defaultColWidth="8.875" defaultRowHeight="13.5"/>
  <cols>
    <col min="1" max="8" width="6.875" style="0" customWidth="1"/>
    <col min="9" max="9" width="9.625" style="0" customWidth="1"/>
    <col min="10" max="10" width="6.875" style="0" customWidth="1"/>
    <col min="11" max="11" width="8.25390625" style="0" customWidth="1"/>
    <col min="12" max="12" width="8.75390625" style="0" customWidth="1"/>
    <col min="13" max="18" width="6.875" style="0" customWidth="1"/>
  </cols>
  <sheetData>
    <row r="1" spans="1:18" ht="30" customHeight="1">
      <c r="A1" s="68" t="s">
        <v>98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69" t="s">
        <v>2</v>
      </c>
      <c r="R2" s="69"/>
    </row>
    <row r="3" spans="1:18" ht="48.75" customHeight="1">
      <c r="A3" s="70" t="s">
        <v>151</v>
      </c>
      <c r="B3" s="70"/>
      <c r="C3" s="70"/>
      <c r="D3" s="70"/>
      <c r="E3" s="70"/>
      <c r="F3" s="70"/>
      <c r="G3" s="70" t="s">
        <v>152</v>
      </c>
      <c r="H3" s="70"/>
      <c r="I3" s="70"/>
      <c r="J3" s="70"/>
      <c r="K3" s="70"/>
      <c r="L3" s="70"/>
      <c r="M3" s="70" t="s">
        <v>153</v>
      </c>
      <c r="N3" s="70"/>
      <c r="O3" s="70"/>
      <c r="P3" s="70"/>
      <c r="Q3" s="70"/>
      <c r="R3" s="70"/>
    </row>
    <row r="4" spans="1:18" ht="48.75" customHeight="1">
      <c r="A4" s="71" t="s">
        <v>7</v>
      </c>
      <c r="B4" s="58" t="s">
        <v>99</v>
      </c>
      <c r="C4" s="71" t="s">
        <v>100</v>
      </c>
      <c r="D4" s="71"/>
      <c r="E4" s="71"/>
      <c r="F4" s="58" t="s">
        <v>101</v>
      </c>
      <c r="G4" s="71" t="s">
        <v>7</v>
      </c>
      <c r="H4" s="58" t="s">
        <v>99</v>
      </c>
      <c r="I4" s="71" t="s">
        <v>100</v>
      </c>
      <c r="J4" s="71"/>
      <c r="K4" s="71"/>
      <c r="L4" s="58" t="s">
        <v>101</v>
      </c>
      <c r="M4" s="71" t="s">
        <v>7</v>
      </c>
      <c r="N4" s="58" t="s">
        <v>99</v>
      </c>
      <c r="O4" s="71" t="s">
        <v>100</v>
      </c>
      <c r="P4" s="71"/>
      <c r="Q4" s="71"/>
      <c r="R4" s="58" t="s">
        <v>101</v>
      </c>
    </row>
    <row r="5" spans="1:18" ht="52.5" customHeight="1">
      <c r="A5" s="71"/>
      <c r="B5" s="58"/>
      <c r="C5" s="4" t="s">
        <v>31</v>
      </c>
      <c r="D5" s="4" t="s">
        <v>102</v>
      </c>
      <c r="E5" s="4" t="s">
        <v>103</v>
      </c>
      <c r="F5" s="58"/>
      <c r="G5" s="71"/>
      <c r="H5" s="58"/>
      <c r="I5" s="4" t="s">
        <v>31</v>
      </c>
      <c r="J5" s="4" t="s">
        <v>102</v>
      </c>
      <c r="K5" s="4" t="s">
        <v>103</v>
      </c>
      <c r="L5" s="58"/>
      <c r="M5" s="71"/>
      <c r="N5" s="58"/>
      <c r="O5" s="4" t="s">
        <v>31</v>
      </c>
      <c r="P5" s="4" t="s">
        <v>102</v>
      </c>
      <c r="Q5" s="4" t="s">
        <v>103</v>
      </c>
      <c r="R5" s="58"/>
    </row>
    <row r="6" spans="1:18" ht="43.5" customHeight="1">
      <c r="A6" s="5">
        <v>8</v>
      </c>
      <c r="B6" s="5">
        <v>0</v>
      </c>
      <c r="C6" s="5">
        <v>8</v>
      </c>
      <c r="D6" s="5">
        <v>0</v>
      </c>
      <c r="E6" s="5">
        <v>6.4</v>
      </c>
      <c r="F6" s="5">
        <v>1.6</v>
      </c>
      <c r="G6" s="5">
        <v>4.72</v>
      </c>
      <c r="H6" s="5">
        <v>0</v>
      </c>
      <c r="I6" s="5">
        <v>4.57</v>
      </c>
      <c r="J6" s="5">
        <v>0</v>
      </c>
      <c r="K6" s="5">
        <v>4.57</v>
      </c>
      <c r="L6" s="5">
        <v>0.15</v>
      </c>
      <c r="M6" s="5">
        <v>8.98</v>
      </c>
      <c r="N6" s="5">
        <v>0</v>
      </c>
      <c r="O6" s="5">
        <v>7.1</v>
      </c>
      <c r="P6" s="5">
        <v>0</v>
      </c>
      <c r="Q6" s="5">
        <v>7.1</v>
      </c>
      <c r="R6" s="5">
        <v>1.88</v>
      </c>
    </row>
    <row r="7" spans="1:18" ht="4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43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4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4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2" ht="20.25">
      <c r="A11" s="22" t="s">
        <v>104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72" t="s">
        <v>105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8.87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68" t="s">
        <v>106</v>
      </c>
      <c r="B1" s="68"/>
      <c r="C1" s="68"/>
      <c r="D1" s="68"/>
      <c r="E1" s="68"/>
      <c r="F1" s="68"/>
    </row>
    <row r="2" spans="1:6" ht="21" customHeight="1">
      <c r="A2" s="18" t="s">
        <v>107</v>
      </c>
      <c r="E2" s="69" t="s">
        <v>2</v>
      </c>
      <c r="F2" s="69"/>
    </row>
    <row r="3" spans="1:6" ht="40.5" customHeight="1">
      <c r="A3" s="73" t="s">
        <v>29</v>
      </c>
      <c r="B3" s="73" t="s">
        <v>108</v>
      </c>
      <c r="C3" s="73" t="s">
        <v>109</v>
      </c>
      <c r="D3" s="73" t="s">
        <v>110</v>
      </c>
      <c r="E3" s="73"/>
      <c r="F3" s="73"/>
    </row>
    <row r="4" spans="1:6" ht="31.5" customHeight="1">
      <c r="A4" s="73"/>
      <c r="B4" s="73"/>
      <c r="C4" s="73"/>
      <c r="D4" s="19" t="s">
        <v>7</v>
      </c>
      <c r="E4" s="19" t="s">
        <v>32</v>
      </c>
      <c r="F4" s="19" t="s">
        <v>33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1" t="s">
        <v>7</v>
      </c>
      <c r="B20" s="71"/>
      <c r="C20" s="5"/>
      <c r="D20" s="5"/>
      <c r="E20" s="5"/>
      <c r="F20" s="5"/>
    </row>
    <row r="21" spans="1:6" ht="20.25">
      <c r="A21" s="72" t="s">
        <v>104</v>
      </c>
      <c r="B21" s="72"/>
      <c r="C21" s="72"/>
      <c r="D21" s="72"/>
      <c r="E21" s="72"/>
      <c r="F21" s="72"/>
    </row>
    <row r="22" spans="1:6" ht="20.25">
      <c r="A22" s="72" t="s">
        <v>111</v>
      </c>
      <c r="B22" s="72"/>
      <c r="C22" s="72"/>
      <c r="D22" s="72"/>
      <c r="E22" s="72"/>
      <c r="F22" s="7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27" sqref="G27"/>
    </sheetView>
  </sheetViews>
  <sheetFormatPr defaultColWidth="8.87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68" t="s">
        <v>112</v>
      </c>
      <c r="B1" s="68"/>
      <c r="C1" s="68"/>
      <c r="D1" s="68"/>
    </row>
    <row r="2" spans="1:4" ht="21" customHeight="1">
      <c r="A2" s="14"/>
      <c r="D2" s="15" t="s">
        <v>2</v>
      </c>
    </row>
    <row r="3" spans="1:4" ht="27.75" customHeight="1">
      <c r="A3" s="60" t="s">
        <v>3</v>
      </c>
      <c r="B3" s="60"/>
      <c r="C3" s="60" t="s">
        <v>4</v>
      </c>
      <c r="D3" s="60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17" t="s">
        <v>113</v>
      </c>
      <c r="B5" s="4">
        <v>616.01</v>
      </c>
      <c r="C5" s="17" t="s">
        <v>114</v>
      </c>
      <c r="D5" s="4">
        <v>540.91</v>
      </c>
    </row>
    <row r="6" spans="1:4" ht="27.75" customHeight="1">
      <c r="A6" s="17" t="s">
        <v>115</v>
      </c>
      <c r="B6" s="4"/>
      <c r="C6" s="17" t="s">
        <v>116</v>
      </c>
      <c r="D6" s="4"/>
    </row>
    <row r="7" spans="1:4" ht="27.75" customHeight="1">
      <c r="A7" s="17" t="s">
        <v>117</v>
      </c>
      <c r="B7" s="4"/>
      <c r="C7" s="17" t="s">
        <v>118</v>
      </c>
      <c r="D7" s="4"/>
    </row>
    <row r="8" spans="1:4" ht="27.75" customHeight="1">
      <c r="A8" s="17" t="s">
        <v>119</v>
      </c>
      <c r="B8" s="4"/>
      <c r="C8" s="17" t="s">
        <v>120</v>
      </c>
      <c r="D8" s="4"/>
    </row>
    <row r="9" spans="1:4" ht="27.75" customHeight="1">
      <c r="A9" s="17" t="s">
        <v>121</v>
      </c>
      <c r="B9" s="4"/>
      <c r="C9" s="17" t="s">
        <v>122</v>
      </c>
      <c r="D9" s="4"/>
    </row>
    <row r="10" spans="1:4" ht="27.75" customHeight="1">
      <c r="A10" s="4"/>
      <c r="B10" s="4"/>
      <c r="C10" s="17" t="s">
        <v>123</v>
      </c>
      <c r="D10" s="4">
        <v>30.39</v>
      </c>
    </row>
    <row r="11" spans="1:4" ht="27.75" customHeight="1">
      <c r="A11" s="4"/>
      <c r="B11" s="4"/>
      <c r="C11" s="17" t="s">
        <v>124</v>
      </c>
      <c r="D11" s="4">
        <v>19.9</v>
      </c>
    </row>
    <row r="12" spans="1:4" ht="27.75" customHeight="1">
      <c r="A12" s="4"/>
      <c r="B12" s="4"/>
      <c r="C12" t="s">
        <v>125</v>
      </c>
      <c r="D12" s="4">
        <v>24.81</v>
      </c>
    </row>
    <row r="13" spans="1:4" ht="27.75" customHeight="1">
      <c r="A13" s="4" t="s">
        <v>126</v>
      </c>
      <c r="B13" s="4">
        <v>558.65</v>
      </c>
      <c r="C13" s="4" t="s">
        <v>127</v>
      </c>
      <c r="D13" s="4">
        <f>SUM(D5:D12)</f>
        <v>616.0099999999999</v>
      </c>
    </row>
    <row r="14" spans="1:4" ht="27.75" customHeight="1">
      <c r="A14" s="17" t="s">
        <v>128</v>
      </c>
      <c r="B14" s="4"/>
      <c r="C14" s="4"/>
      <c r="D14" s="4"/>
    </row>
    <row r="15" spans="1:4" ht="27.75" customHeight="1">
      <c r="A15" s="17" t="s">
        <v>129</v>
      </c>
      <c r="B15" s="4">
        <v>100.68</v>
      </c>
      <c r="C15" s="17" t="s">
        <v>130</v>
      </c>
      <c r="D15" s="4">
        <v>100.68</v>
      </c>
    </row>
    <row r="16" spans="1:4" ht="27.75" customHeight="1">
      <c r="A16" s="4"/>
      <c r="B16" s="4"/>
      <c r="C16" s="4"/>
      <c r="D16" s="4"/>
    </row>
    <row r="17" spans="1:4" ht="27.75" customHeight="1">
      <c r="A17" s="4" t="s">
        <v>22</v>
      </c>
      <c r="B17" s="4">
        <f>B15+B5</f>
        <v>716.69</v>
      </c>
      <c r="C17" s="4" t="s">
        <v>23</v>
      </c>
      <c r="D17" s="4">
        <f>D15+D13</f>
        <v>716.6899999999998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I16" sqref="I16"/>
    </sheetView>
  </sheetViews>
  <sheetFormatPr defaultColWidth="8.875" defaultRowHeight="27.75" customHeight="1"/>
  <cols>
    <col min="1" max="1" width="8.875" style="0" customWidth="1"/>
    <col min="2" max="2" width="16.625" style="0" customWidth="1"/>
    <col min="3" max="3" width="12.625" style="0" customWidth="1"/>
    <col min="4" max="4" width="8.875" style="0" customWidth="1"/>
    <col min="5" max="5" width="10.625" style="0" customWidth="1"/>
    <col min="6" max="6" width="12.25390625" style="0" customWidth="1"/>
    <col min="7" max="9" width="8.87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68" t="s">
        <v>131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7.75" customHeight="1">
      <c r="A2" s="11" t="s">
        <v>132</v>
      </c>
      <c r="K2" s="57" t="s">
        <v>2</v>
      </c>
      <c r="L2" s="57"/>
    </row>
    <row r="3" spans="1:12" ht="41.25" customHeight="1">
      <c r="A3" s="58" t="s">
        <v>133</v>
      </c>
      <c r="B3" s="58"/>
      <c r="C3" s="4" t="s">
        <v>7</v>
      </c>
      <c r="D3" s="4" t="s">
        <v>129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  <c r="L3" s="4" t="s">
        <v>128</v>
      </c>
    </row>
    <row r="4" spans="1:12" ht="27.75" customHeight="1">
      <c r="A4" s="5" t="s">
        <v>29</v>
      </c>
      <c r="B4" s="6" t="s">
        <v>30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">
        <v>2010399</v>
      </c>
      <c r="B5" s="4" t="s">
        <v>34</v>
      </c>
      <c r="C5" s="4">
        <v>540.91</v>
      </c>
      <c r="D5" s="9">
        <v>100.68</v>
      </c>
      <c r="E5" s="4">
        <v>540.91</v>
      </c>
      <c r="F5" s="5"/>
      <c r="G5" s="5"/>
      <c r="H5" s="5"/>
      <c r="I5" s="5"/>
      <c r="J5" s="5"/>
      <c r="K5" s="5"/>
      <c r="L5" s="5"/>
    </row>
    <row r="6" spans="1:12" ht="31.5" customHeight="1">
      <c r="A6" s="7" t="s">
        <v>35</v>
      </c>
      <c r="B6" s="7" t="s">
        <v>36</v>
      </c>
      <c r="C6" s="8">
        <v>30.14</v>
      </c>
      <c r="D6" s="9"/>
      <c r="E6" s="8">
        <v>30.14</v>
      </c>
      <c r="F6" s="5"/>
      <c r="G6" s="5"/>
      <c r="H6" s="5"/>
      <c r="I6" s="5"/>
      <c r="J6" s="5"/>
      <c r="K6" s="5"/>
      <c r="L6" s="5"/>
    </row>
    <row r="7" spans="1:12" ht="27.75" customHeight="1">
      <c r="A7" s="7" t="s">
        <v>37</v>
      </c>
      <c r="B7" s="7" t="s">
        <v>38</v>
      </c>
      <c r="C7" s="8">
        <v>0.19</v>
      </c>
      <c r="D7" s="9"/>
      <c r="E7" s="8">
        <v>0.19</v>
      </c>
      <c r="F7" s="5"/>
      <c r="G7" s="12"/>
      <c r="H7" s="12"/>
      <c r="I7" s="12"/>
      <c r="J7" s="5"/>
      <c r="K7" s="5"/>
      <c r="L7" s="5"/>
    </row>
    <row r="8" spans="1:12" ht="21.75" customHeight="1">
      <c r="A8" s="7" t="s">
        <v>39</v>
      </c>
      <c r="B8" s="7" t="s">
        <v>40</v>
      </c>
      <c r="C8" s="8">
        <v>16.39</v>
      </c>
      <c r="D8" s="9"/>
      <c r="E8" s="8">
        <v>16.39</v>
      </c>
      <c r="F8" s="5"/>
      <c r="G8" s="7"/>
      <c r="H8" s="7"/>
      <c r="I8" s="8"/>
      <c r="J8" s="5"/>
      <c r="K8" s="5"/>
      <c r="L8" s="5"/>
    </row>
    <row r="9" spans="1:12" ht="28.5" customHeight="1">
      <c r="A9" s="7" t="s">
        <v>41</v>
      </c>
      <c r="B9" s="7" t="s">
        <v>154</v>
      </c>
      <c r="C9" s="8">
        <v>0.06</v>
      </c>
      <c r="D9" s="9"/>
      <c r="E9" s="8">
        <v>0.06</v>
      </c>
      <c r="F9" s="5"/>
      <c r="G9" s="7"/>
      <c r="H9" s="7"/>
      <c r="I9" s="8"/>
      <c r="J9" s="5"/>
      <c r="K9" s="5"/>
      <c r="L9" s="5"/>
    </row>
    <row r="10" spans="1:12" ht="28.5" customHeight="1">
      <c r="A10" s="7" t="s">
        <v>149</v>
      </c>
      <c r="B10" s="7" t="s">
        <v>150</v>
      </c>
      <c r="C10" s="8">
        <v>3.51</v>
      </c>
      <c r="D10" s="9"/>
      <c r="E10" s="8">
        <v>3.51</v>
      </c>
      <c r="F10" s="5"/>
      <c r="G10" s="7"/>
      <c r="H10" s="7"/>
      <c r="I10" s="8"/>
      <c r="J10" s="5"/>
      <c r="K10" s="5"/>
      <c r="L10" s="5"/>
    </row>
    <row r="11" spans="1:12" ht="21.75" customHeight="1">
      <c r="A11" s="7" t="s">
        <v>42</v>
      </c>
      <c r="B11" s="7" t="s">
        <v>43</v>
      </c>
      <c r="C11" s="8">
        <v>24.81</v>
      </c>
      <c r="D11" s="9"/>
      <c r="E11" s="8">
        <v>24.81</v>
      </c>
      <c r="F11" s="5"/>
      <c r="G11" s="7"/>
      <c r="H11" s="7"/>
      <c r="I11" s="8"/>
      <c r="J11" s="5"/>
      <c r="K11" s="5"/>
      <c r="L11" s="5"/>
    </row>
    <row r="12" spans="1:12" ht="21.75" customHeight="1">
      <c r="A12" s="71" t="s">
        <v>141</v>
      </c>
      <c r="B12" s="71"/>
      <c r="C12" s="13">
        <v>716.69</v>
      </c>
      <c r="D12" s="13">
        <f>SUM(D5:D11)</f>
        <v>100.68</v>
      </c>
      <c r="E12" s="13">
        <f>SUM(E5:E11)</f>
        <v>616.0099999999999</v>
      </c>
      <c r="F12" s="5"/>
      <c r="G12" s="5"/>
      <c r="H12" s="5"/>
      <c r="I12" s="5"/>
      <c r="J12" s="5"/>
      <c r="K12" s="5"/>
      <c r="L12" s="5"/>
    </row>
    <row r="13" spans="1:6" ht="27.75" customHeight="1">
      <c r="A13" s="74" t="s">
        <v>104</v>
      </c>
      <c r="B13" s="74"/>
      <c r="C13" s="74"/>
      <c r="D13" s="74"/>
      <c r="E13" s="74"/>
      <c r="F13" s="74"/>
    </row>
    <row r="14" spans="1:6" ht="27.75" customHeight="1">
      <c r="A14" s="72" t="s">
        <v>142</v>
      </c>
      <c r="B14" s="72"/>
      <c r="C14" s="72"/>
      <c r="D14" s="72"/>
      <c r="E14" s="72"/>
      <c r="F14" s="72"/>
    </row>
  </sheetData>
  <sheetProtection/>
  <mergeCells count="6">
    <mergeCell ref="A1:L1"/>
    <mergeCell ref="K2:L2"/>
    <mergeCell ref="A3:B3"/>
    <mergeCell ref="A12:B12"/>
    <mergeCell ref="A13:F13"/>
    <mergeCell ref="A14:F1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Q11" sqref="Q11"/>
    </sheetView>
  </sheetViews>
  <sheetFormatPr defaultColWidth="8.87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75" t="s">
        <v>143</v>
      </c>
      <c r="B1" s="75"/>
      <c r="C1" s="75"/>
      <c r="D1" s="75"/>
      <c r="E1" s="75"/>
      <c r="F1" s="75"/>
      <c r="G1" s="75"/>
      <c r="H1" s="75"/>
    </row>
    <row r="2" spans="1:8" ht="20.25" customHeight="1">
      <c r="A2" s="2"/>
      <c r="B2" s="3"/>
      <c r="C2" s="3"/>
      <c r="D2" s="3"/>
      <c r="E2" s="3"/>
      <c r="F2" s="3"/>
      <c r="G2" s="69" t="s">
        <v>2</v>
      </c>
      <c r="H2" s="69"/>
    </row>
    <row r="3" spans="1:8" ht="30.75" customHeight="1">
      <c r="A3" s="58" t="s">
        <v>133</v>
      </c>
      <c r="B3" s="58"/>
      <c r="C3" s="4" t="s">
        <v>7</v>
      </c>
      <c r="D3" s="4" t="s">
        <v>32</v>
      </c>
      <c r="E3" s="4" t="s">
        <v>33</v>
      </c>
      <c r="F3" s="4" t="s">
        <v>144</v>
      </c>
      <c r="G3" s="4" t="s">
        <v>145</v>
      </c>
      <c r="H3" s="4" t="s">
        <v>146</v>
      </c>
    </row>
    <row r="4" spans="1:8" ht="23.25" customHeight="1">
      <c r="A4" s="5" t="s">
        <v>29</v>
      </c>
      <c r="B4" s="6" t="s">
        <v>30</v>
      </c>
      <c r="C4" s="6">
        <v>6161.01</v>
      </c>
      <c r="D4" s="6">
        <v>327.01</v>
      </c>
      <c r="E4" s="6">
        <v>289</v>
      </c>
      <c r="F4" s="5"/>
      <c r="G4" s="5"/>
      <c r="H4" s="5"/>
    </row>
    <row r="5" spans="1:8" ht="21.75" customHeight="1">
      <c r="A5" s="4">
        <v>2010399</v>
      </c>
      <c r="B5" s="4" t="s">
        <v>34</v>
      </c>
      <c r="C5" s="4">
        <v>540.91</v>
      </c>
      <c r="D5" s="6">
        <v>251.91</v>
      </c>
      <c r="E5" s="6">
        <v>289</v>
      </c>
      <c r="F5" s="5"/>
      <c r="G5" s="5"/>
      <c r="H5" s="5"/>
    </row>
    <row r="6" spans="1:8" ht="28.5" customHeight="1">
      <c r="A6" s="7" t="s">
        <v>35</v>
      </c>
      <c r="B6" s="7" t="s">
        <v>36</v>
      </c>
      <c r="C6" s="8">
        <v>30.14</v>
      </c>
      <c r="D6" s="8">
        <v>30.14</v>
      </c>
      <c r="E6" s="6"/>
      <c r="F6" s="5"/>
      <c r="G6" s="5"/>
      <c r="H6" s="5"/>
    </row>
    <row r="7" spans="1:8" ht="30.75" customHeight="1">
      <c r="A7" s="7" t="s">
        <v>37</v>
      </c>
      <c r="B7" s="7" t="s">
        <v>38</v>
      </c>
      <c r="C7" s="8">
        <v>0.19</v>
      </c>
      <c r="D7" s="8">
        <v>0.19</v>
      </c>
      <c r="E7" s="6"/>
      <c r="F7" s="5"/>
      <c r="G7" s="5"/>
      <c r="H7" s="5"/>
    </row>
    <row r="8" spans="1:8" ht="29.25" customHeight="1">
      <c r="A8" s="7" t="s">
        <v>39</v>
      </c>
      <c r="B8" s="7" t="s">
        <v>40</v>
      </c>
      <c r="C8" s="8">
        <v>16.39</v>
      </c>
      <c r="D8" s="8">
        <v>16.39</v>
      </c>
      <c r="E8" s="6"/>
      <c r="F8" s="5"/>
      <c r="G8" s="5"/>
      <c r="H8" s="5"/>
    </row>
    <row r="9" spans="1:8" ht="29.25" customHeight="1">
      <c r="A9" s="7" t="s">
        <v>41</v>
      </c>
      <c r="B9" s="7" t="s">
        <v>154</v>
      </c>
      <c r="C9" s="8">
        <v>0.06</v>
      </c>
      <c r="D9" s="8">
        <v>0.06</v>
      </c>
      <c r="E9" s="6"/>
      <c r="F9" s="5"/>
      <c r="G9" s="5"/>
      <c r="H9" s="5"/>
    </row>
    <row r="10" spans="1:8" ht="24" customHeight="1">
      <c r="A10" s="7" t="s">
        <v>149</v>
      </c>
      <c r="B10" s="7" t="s">
        <v>150</v>
      </c>
      <c r="C10" s="8">
        <v>3.51</v>
      </c>
      <c r="D10" s="8">
        <v>3.51</v>
      </c>
      <c r="E10" s="6"/>
      <c r="F10" s="5"/>
      <c r="G10" s="5"/>
      <c r="H10" s="5"/>
    </row>
    <row r="11" spans="1:8" ht="29.25" customHeight="1">
      <c r="A11" s="7" t="s">
        <v>42</v>
      </c>
      <c r="B11" s="7" t="s">
        <v>43</v>
      </c>
      <c r="C11" s="8">
        <v>24.81</v>
      </c>
      <c r="D11" s="8">
        <v>24.81</v>
      </c>
      <c r="E11" s="9"/>
      <c r="F11" s="5"/>
      <c r="G11" s="5"/>
      <c r="H11" s="5"/>
    </row>
    <row r="12" spans="1:8" ht="21" customHeight="1">
      <c r="A12" s="6"/>
      <c r="B12" s="6"/>
      <c r="C12" s="9"/>
      <c r="D12" s="9"/>
      <c r="E12" s="9"/>
      <c r="F12" s="5"/>
      <c r="G12" s="5"/>
      <c r="H12" s="5"/>
    </row>
    <row r="13" spans="1:8" ht="21" customHeight="1">
      <c r="A13" s="6"/>
      <c r="B13" s="6"/>
      <c r="C13" s="9"/>
      <c r="D13" s="9"/>
      <c r="E13" s="9"/>
      <c r="F13" s="5"/>
      <c r="G13" s="5"/>
      <c r="H13" s="5"/>
    </row>
    <row r="14" spans="1:8" ht="21" customHeight="1">
      <c r="A14" s="6"/>
      <c r="B14" s="6"/>
      <c r="C14" s="9"/>
      <c r="D14" s="9"/>
      <c r="E14" s="9"/>
      <c r="F14" s="5"/>
      <c r="G14" s="5"/>
      <c r="H14" s="5"/>
    </row>
    <row r="15" spans="1:8" ht="21" customHeight="1">
      <c r="A15" s="6"/>
      <c r="B15" s="6"/>
      <c r="C15" s="9"/>
      <c r="D15" s="9"/>
      <c r="E15" s="9"/>
      <c r="F15" s="5"/>
      <c r="G15" s="5"/>
      <c r="H15" s="5"/>
    </row>
    <row r="16" spans="1:8" ht="21" customHeight="1">
      <c r="A16" s="6"/>
      <c r="B16" s="5"/>
      <c r="C16" s="9"/>
      <c r="D16" s="9"/>
      <c r="E16" s="9"/>
      <c r="F16" s="5"/>
      <c r="G16" s="5"/>
      <c r="H16" s="5"/>
    </row>
    <row r="17" spans="1:8" ht="21" customHeight="1">
      <c r="A17" s="6"/>
      <c r="B17" s="5"/>
      <c r="C17" s="9"/>
      <c r="D17" s="9"/>
      <c r="E17" s="9"/>
      <c r="F17" s="5"/>
      <c r="G17" s="5"/>
      <c r="H17" s="5"/>
    </row>
    <row r="18" ht="30" customHeight="1"/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2021-02-08T09:04:02Z</cp:lastPrinted>
  <dcterms:created xsi:type="dcterms:W3CDTF">2006-09-13T11:21:51Z</dcterms:created>
  <dcterms:modified xsi:type="dcterms:W3CDTF">2021-02-08T09:04:27Z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