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2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<sst xmlns="http://schemas.openxmlformats.org/spreadsheetml/2006/main" count="229" uniqueCount="166">
  <si>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</si>
  <si>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</si>
  <si>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</si>
  <si>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</si>
  <si>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</si>
  <si>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</si>
  <si>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</si>
  <si>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</si>
  <si>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</si>
  <si>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</si>
  <si>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</si>
  <si>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</si>
  <si>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</si>
  <si>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</si>
  <si>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</si>
  <si>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</si>
  <si>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</si>
  <si>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</si>
  <si>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</si>
  <si>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</si>
  <si>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</si>
  <si>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</si>
  <si>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</si>
  <si>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</si>
  <si>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</si>
  <si>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</si>
  <si>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</si>
  <si>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</si>
  <si>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</si>
  <si>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</si>
  <si>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</si>
  <si>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</si>
  <si>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</si>
  <si>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</si>
  <si>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</si>
  <si>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</si>
  <si>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</si>
  <si>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</si>
  <si>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</si>
  <si>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</si>
  <si>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</si>
  <si>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</si>
  <si>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</si>
  <si>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</si>
  <si>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</si>
  <si>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</si>
  <si>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</si>
  <si>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</si>
  <si>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</si>
  <si>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</si>
  <si>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</si>
  <si>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</si>
  <si>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</si>
  <si>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</si>
  <si>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</si>
  <si>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</si>
  <si>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</si>
  <si>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</si>
  <si>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</si>
  <si>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</si>
  <si>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</si>
  <si>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</si>
  <si>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</si>
  <si>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</si>
  <si>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</si>
  <si>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</si>
  <si>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</si>
  <si>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</si>
  <si>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</si>
  <si>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</si>
  <si>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</si>
  <si>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</si>
  <si>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</si>
  <si>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</si>
  <si>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</si>
  <si>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</si>
  <si>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</si>
  <si>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</si>
  <si>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</si>
  <si>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</si>
  <si>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</si>
  <si>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</si>
  <si>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</si>
  <si>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</si>
  <si>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</si>
  <si>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</si>
  <si>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</si>
  <si>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</si>
  <si>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01</t>
  </si>
  <si>
    <t>02</t>
  </si>
  <si>
    <t>03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</si>
  <si>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</si>
  <si>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</si>
  <si>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</si>
  <si>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</si>
  <si>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</si>
  <si>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</si>
  <si>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</si>
  <si>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</si>
  <si>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</si>
  <si>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人员经费</t>
  </si>
  <si>
    <t>公用经费</t>
  </si>
  <si>
    <t>文化局无政府性基金预算支出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</si>
  <si>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</si>
  <si>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</si>
  <si>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</si>
  <si>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</si>
  <si>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</si>
  <si>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其他文化支出</t>
  </si>
  <si>
    <t>办公费</t>
  </si>
  <si>
    <t>02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</si>
  <si>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</si>
  <si>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</si>
  <si>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</si>
  <si>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</si>
  <si>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</si>
  <si>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</si>
  <si>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</si>
  <si>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</si>
  <si>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</si>
  <si>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13</t>
  </si>
  <si>
    <t>17</t>
  </si>
  <si>
    <t>公务接待费</t>
  </si>
  <si>
    <t>28</t>
  </si>
  <si>
    <t>工会经费</t>
  </si>
  <si>
    <t>福利费</t>
  </si>
  <si>
    <t>车辆运行维护费</t>
  </si>
  <si>
    <t>其他商品和服务支出</t>
  </si>
  <si>
    <t>休假探亲费</t>
  </si>
  <si>
    <t>99</t>
  </si>
  <si>
    <t>其他对个人和家庭的补助支出</t>
  </si>
  <si>
    <t>06</t>
  </si>
  <si>
    <t>伙食补助费</t>
  </si>
  <si>
    <t>机关事业单位基本养老保险缴费</t>
  </si>
  <si>
    <t>99</t>
  </si>
  <si>
    <t>其他工资福利支出</t>
  </si>
  <si>
    <t>职工基本医疗保险缴费</t>
  </si>
  <si>
    <t>10</t>
  </si>
  <si>
    <t>公务员医疗补助缴费</t>
  </si>
  <si>
    <t>11</t>
  </si>
  <si>
    <t>12</t>
  </si>
  <si>
    <t>其他社会保障缴费</t>
  </si>
  <si>
    <t>商品和服务支出</t>
  </si>
  <si>
    <t>对个人和家庭补助</t>
  </si>
  <si>
    <t>501</t>
  </si>
  <si>
    <t>工              资              福               利                支               出</t>
  </si>
  <si>
    <t>机关工资福利支出</t>
  </si>
  <si>
    <t>502</t>
  </si>
  <si>
    <t>509</t>
  </si>
  <si>
    <t>文化体育与传媒支出</t>
  </si>
  <si>
    <t>文化</t>
  </si>
  <si>
    <t xml:space="preserve">  文化</t>
  </si>
  <si>
    <t>（三）……</t>
  </si>
  <si>
    <t>（七）文化体育与传媒</t>
  </si>
  <si>
    <t>（八）社会保障和就业</t>
  </si>
  <si>
    <t>（十）医疗卫生</t>
  </si>
  <si>
    <t>2018年预算数</t>
  </si>
  <si>
    <t>商                     品                和                  服                  务                       支                       出</t>
  </si>
  <si>
    <t>机关商品和服务支出</t>
  </si>
  <si>
    <t>对个人和家庭的补助</t>
  </si>
  <si>
    <t>对个人和家庭的补助</t>
  </si>
  <si>
    <r>
      <t xml:space="preserve"> </t>
    </r>
    <r>
      <rPr>
        <sz val="14"/>
        <color indexed="8"/>
        <rFont val="华文楷体"/>
        <family val="0"/>
      </rPr>
      <t xml:space="preserve">         </t>
    </r>
    <r>
      <rPr>
        <sz val="14"/>
        <color indexed="8"/>
        <rFont val="华文楷体"/>
        <family val="0"/>
      </rPr>
      <t>文化局无因公出国情况</t>
    </r>
  </si>
  <si>
    <t>四、……</t>
  </si>
  <si>
    <t>七、文化体育与传媒</t>
  </si>
  <si>
    <t>八、社会保障和就业</t>
  </si>
  <si>
    <t>十、医疗卫生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</si>
</sst>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9" sqref="C9:E11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8" t="s">
        <v>0</v>
      </c>
      <c r="B1" s="48"/>
      <c r="C1" s="48"/>
      <c r="D1" s="48"/>
      <c r="E1" s="48"/>
      <c r="F1" s="48"/>
    </row>
    <row r="2" spans="1:6" ht="19.5" thickBot="1">
      <c r="A2" s="53" t="s">
        <v>65</v>
      </c>
      <c r="B2" s="54"/>
      <c r="C2" s="13"/>
      <c r="D2" s="13"/>
      <c r="E2" s="52" t="s">
        <v>64</v>
      </c>
      <c r="F2" s="52"/>
    </row>
    <row r="3" spans="1:6" ht="29.25" customHeight="1">
      <c r="A3" s="49" t="s">
        <v>1</v>
      </c>
      <c r="B3" s="50"/>
      <c r="C3" s="49" t="s">
        <v>2</v>
      </c>
      <c r="D3" s="51"/>
      <c r="E3" s="51"/>
      <c r="F3" s="50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v>859.55</v>
      </c>
      <c r="C5" s="10" t="s">
        <v>9</v>
      </c>
      <c r="D5" s="10">
        <v>859.55</v>
      </c>
      <c r="E5" s="10">
        <v>859.55</v>
      </c>
      <c r="F5" s="10"/>
    </row>
    <row r="6" spans="1:6" ht="33.75" customHeight="1">
      <c r="A6" s="16" t="s">
        <v>10</v>
      </c>
      <c r="B6" s="17">
        <v>859.55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152</v>
      </c>
      <c r="D8" s="10"/>
      <c r="E8" s="10"/>
      <c r="F8" s="10"/>
    </row>
    <row r="9" spans="1:6" ht="33.75" customHeight="1">
      <c r="A9" s="16" t="s">
        <v>14</v>
      </c>
      <c r="B9" s="17"/>
      <c r="C9" s="16" t="s">
        <v>153</v>
      </c>
      <c r="D9" s="10">
        <v>704.8</v>
      </c>
      <c r="E9" s="10">
        <v>704.8</v>
      </c>
      <c r="F9" s="10"/>
    </row>
    <row r="10" spans="1:6" ht="33.75" customHeight="1">
      <c r="A10" s="16" t="s">
        <v>10</v>
      </c>
      <c r="B10" s="17"/>
      <c r="C10" s="16" t="s">
        <v>154</v>
      </c>
      <c r="D10" s="10">
        <v>112.01</v>
      </c>
      <c r="E10" s="10">
        <v>112.01</v>
      </c>
      <c r="F10" s="10"/>
    </row>
    <row r="11" spans="1:6" ht="33.75" customHeight="1">
      <c r="A11" s="16" t="s">
        <v>12</v>
      </c>
      <c r="B11" s="17"/>
      <c r="C11" s="16" t="s">
        <v>155</v>
      </c>
      <c r="D11" s="10">
        <v>42.74</v>
      </c>
      <c r="E11" s="10">
        <v>42.74</v>
      </c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17">
        <f>SUM(B6:B14)</f>
        <v>859.55</v>
      </c>
      <c r="C15" s="17" t="s">
        <v>18</v>
      </c>
      <c r="D15" s="10">
        <f>SUM(D6:D14)</f>
        <v>859.55</v>
      </c>
      <c r="E15" s="10">
        <f>SUM(E6:E14)</f>
        <v>859.55</v>
      </c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E20" sqref="E20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55" t="s">
        <v>66</v>
      </c>
      <c r="B2" s="56"/>
      <c r="C2" s="56"/>
      <c r="D2" s="56"/>
      <c r="E2" s="56"/>
      <c r="F2" s="56"/>
    </row>
    <row r="3" spans="1:6" ht="45" customHeight="1">
      <c r="A3" s="59" t="s">
        <v>19</v>
      </c>
      <c r="B3" s="59"/>
      <c r="C3" s="59" t="s">
        <v>156</v>
      </c>
      <c r="D3" s="59"/>
      <c r="E3" s="59"/>
      <c r="F3" s="59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59"/>
    </row>
    <row r="5" spans="1:6" ht="45" customHeight="1">
      <c r="A5" s="10">
        <v>207</v>
      </c>
      <c r="B5" s="10" t="s">
        <v>149</v>
      </c>
      <c r="C5" s="10"/>
      <c r="D5" s="10"/>
      <c r="E5" s="10"/>
      <c r="F5" s="10"/>
    </row>
    <row r="6" spans="1:6" ht="45" customHeight="1">
      <c r="A6" s="10">
        <v>20701</v>
      </c>
      <c r="B6" s="10" t="s">
        <v>150</v>
      </c>
      <c r="C6" s="10"/>
      <c r="D6" s="10"/>
      <c r="E6" s="10"/>
      <c r="F6" s="10"/>
    </row>
    <row r="7" spans="1:6" ht="45" customHeight="1">
      <c r="A7" s="10">
        <v>2070101</v>
      </c>
      <c r="B7" s="10" t="s">
        <v>26</v>
      </c>
      <c r="C7" s="10">
        <v>671.4</v>
      </c>
      <c r="D7" s="10">
        <v>671.4</v>
      </c>
      <c r="E7" s="10"/>
      <c r="F7" s="32"/>
    </row>
    <row r="8" spans="1:6" ht="45" customHeight="1">
      <c r="A8" s="10">
        <v>2070199</v>
      </c>
      <c r="B8" s="10" t="s">
        <v>108</v>
      </c>
      <c r="C8" s="10">
        <v>33.4</v>
      </c>
      <c r="E8" s="10">
        <v>33.4</v>
      </c>
      <c r="F8" s="32"/>
    </row>
    <row r="9" spans="1:6" ht="45" customHeight="1">
      <c r="A9" s="10">
        <v>2082699</v>
      </c>
      <c r="B9" s="10" t="s">
        <v>103</v>
      </c>
      <c r="C9" s="10">
        <v>106.86</v>
      </c>
      <c r="D9" s="10">
        <v>106.86</v>
      </c>
      <c r="E9" s="10"/>
      <c r="F9" s="10"/>
    </row>
    <row r="10" spans="1:6" ht="45" customHeight="1">
      <c r="A10" s="10">
        <v>2082701</v>
      </c>
      <c r="B10" s="10" t="s">
        <v>104</v>
      </c>
      <c r="C10" s="10">
        <v>0.34</v>
      </c>
      <c r="D10" s="10">
        <v>0.34</v>
      </c>
      <c r="E10" s="10"/>
      <c r="F10" s="10"/>
    </row>
    <row r="11" spans="1:6" ht="45" customHeight="1">
      <c r="A11" s="10">
        <v>2082702</v>
      </c>
      <c r="B11" s="10" t="s">
        <v>105</v>
      </c>
      <c r="C11" s="10">
        <v>1.07</v>
      </c>
      <c r="D11" s="10">
        <v>1.07</v>
      </c>
      <c r="E11" s="10"/>
      <c r="F11" s="10"/>
    </row>
    <row r="12" spans="1:6" ht="45" customHeight="1">
      <c r="A12" s="10">
        <v>2082703</v>
      </c>
      <c r="B12" s="10" t="s">
        <v>106</v>
      </c>
      <c r="C12" s="10">
        <v>3.74</v>
      </c>
      <c r="D12" s="10">
        <v>3.74</v>
      </c>
      <c r="E12" s="10"/>
      <c r="F12" s="10"/>
    </row>
    <row r="13" spans="1:6" ht="45" customHeight="1">
      <c r="A13" s="10">
        <v>2101201</v>
      </c>
      <c r="B13" s="10" t="s">
        <v>107</v>
      </c>
      <c r="C13" s="10">
        <v>42.74</v>
      </c>
      <c r="D13" s="10">
        <v>42.74</v>
      </c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 t="s">
        <v>5</v>
      </c>
      <c r="B15" s="10" t="s">
        <v>15</v>
      </c>
      <c r="C15" s="10">
        <f>SUM(C7:C14)</f>
        <v>859.5500000000001</v>
      </c>
      <c r="D15" s="10">
        <f>SUM(D7:D14)</f>
        <v>826.1500000000001</v>
      </c>
      <c r="E15" s="10">
        <f>SUM(E7:E11)</f>
        <v>33.4</v>
      </c>
      <c r="F15" s="10"/>
    </row>
    <row r="16" spans="1:6" ht="13.5">
      <c r="A16" s="57" t="s">
        <v>84</v>
      </c>
      <c r="B16" s="58"/>
      <c r="C16" s="58"/>
      <c r="D16" s="58"/>
      <c r="E16" s="58"/>
      <c r="F16" s="58"/>
    </row>
  </sheetData>
  <sheetProtection/>
  <mergeCells count="5">
    <mergeCell ref="A2:F2"/>
    <mergeCell ref="A16:F16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O26" sqref="O26"/>
    </sheetView>
  </sheetViews>
  <sheetFormatPr defaultColWidth="9.00390625" defaultRowHeight="13.5"/>
  <cols>
    <col min="1" max="1" width="4.625" style="0" customWidth="1"/>
    <col min="2" max="2" width="7.00390625" style="0" customWidth="1"/>
    <col min="3" max="3" width="15.75390625" style="0" customWidth="1"/>
    <col min="4" max="4" width="12.37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30"/>
    </row>
    <row r="3" spans="1:10" ht="33" customHeight="1">
      <c r="A3" s="67" t="s">
        <v>85</v>
      </c>
      <c r="B3" s="67"/>
      <c r="C3" s="67"/>
      <c r="D3" s="67"/>
      <c r="E3" s="67" t="s">
        <v>91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94</v>
      </c>
      <c r="D4" s="67" t="s">
        <v>92</v>
      </c>
      <c r="E4" s="67" t="s">
        <v>93</v>
      </c>
      <c r="F4" s="67"/>
      <c r="G4" s="67" t="s">
        <v>94</v>
      </c>
      <c r="H4" s="69" t="s">
        <v>100</v>
      </c>
      <c r="I4" s="67" t="s">
        <v>101</v>
      </c>
      <c r="J4" s="67"/>
    </row>
    <row r="5" spans="1:10" ht="30.75" customHeight="1">
      <c r="A5" s="31" t="s">
        <v>86</v>
      </c>
      <c r="B5" s="24" t="s">
        <v>87</v>
      </c>
      <c r="C5" s="67"/>
      <c r="D5" s="67"/>
      <c r="E5" s="24" t="s">
        <v>86</v>
      </c>
      <c r="F5" s="24" t="s">
        <v>87</v>
      </c>
      <c r="G5" s="67"/>
      <c r="H5" s="70"/>
      <c r="I5" s="67"/>
      <c r="J5" s="24"/>
    </row>
    <row r="6" spans="1:10" ht="45.75" customHeight="1">
      <c r="A6" s="28" t="s">
        <v>144</v>
      </c>
      <c r="B6" s="32"/>
      <c r="C6" t="s">
        <v>146</v>
      </c>
      <c r="D6" s="10">
        <v>749.98</v>
      </c>
      <c r="E6" s="10">
        <v>301</v>
      </c>
      <c r="F6" s="10"/>
      <c r="G6" s="10" t="s">
        <v>95</v>
      </c>
      <c r="H6" s="10">
        <v>749.98</v>
      </c>
      <c r="I6" s="10"/>
      <c r="J6" s="10"/>
    </row>
    <row r="7" spans="1:10" ht="45.75" customHeight="1">
      <c r="A7" s="62"/>
      <c r="B7" s="40" t="s">
        <v>88</v>
      </c>
      <c r="C7" s="64" t="s">
        <v>145</v>
      </c>
      <c r="D7" s="60">
        <v>749.98</v>
      </c>
      <c r="E7" s="60"/>
      <c r="F7" s="26" t="s">
        <v>88</v>
      </c>
      <c r="G7" s="10" t="s">
        <v>96</v>
      </c>
      <c r="H7" s="10">
        <v>150.8</v>
      </c>
      <c r="I7" s="10"/>
      <c r="J7" s="10"/>
    </row>
    <row r="8" spans="1:10" ht="45.75" customHeight="1">
      <c r="A8" s="39"/>
      <c r="B8" s="41"/>
      <c r="C8" s="43"/>
      <c r="D8" s="66"/>
      <c r="E8" s="66"/>
      <c r="F8" s="26" t="s">
        <v>89</v>
      </c>
      <c r="G8" s="10" t="s">
        <v>97</v>
      </c>
      <c r="H8" s="10">
        <v>377.55</v>
      </c>
      <c r="I8" s="10"/>
      <c r="J8" s="10"/>
    </row>
    <row r="9" spans="1:10" ht="45.75" customHeight="1">
      <c r="A9" s="39"/>
      <c r="B9" s="41"/>
      <c r="C9" s="43"/>
      <c r="D9" s="66"/>
      <c r="E9" s="66"/>
      <c r="F9" s="26" t="s">
        <v>90</v>
      </c>
      <c r="G9" s="10" t="s">
        <v>98</v>
      </c>
      <c r="H9" s="10">
        <v>43.36</v>
      </c>
      <c r="I9" s="10"/>
      <c r="J9" s="10"/>
    </row>
    <row r="10" spans="1:10" ht="45.75" customHeight="1">
      <c r="A10" s="39"/>
      <c r="B10" s="41"/>
      <c r="C10" s="43"/>
      <c r="D10" s="66"/>
      <c r="E10" s="66"/>
      <c r="F10" s="26" t="s">
        <v>131</v>
      </c>
      <c r="G10" s="10" t="s">
        <v>132</v>
      </c>
      <c r="H10" s="10">
        <v>13.68</v>
      </c>
      <c r="I10" s="10"/>
      <c r="J10" s="10"/>
    </row>
    <row r="11" spans="1:10" ht="45.75" customHeight="1">
      <c r="A11" s="39"/>
      <c r="B11" s="41"/>
      <c r="C11" s="43"/>
      <c r="D11" s="66"/>
      <c r="E11" s="66"/>
      <c r="F11" s="26" t="s">
        <v>99</v>
      </c>
      <c r="G11" s="10" t="s">
        <v>133</v>
      </c>
      <c r="H11" s="36">
        <v>106.86</v>
      </c>
      <c r="I11" s="10"/>
      <c r="J11" s="10"/>
    </row>
    <row r="12" spans="1:10" ht="45.75" customHeight="1">
      <c r="A12" s="39"/>
      <c r="B12" s="41"/>
      <c r="C12" s="43"/>
      <c r="D12" s="66"/>
      <c r="E12" s="66"/>
      <c r="F12" s="26" t="s">
        <v>137</v>
      </c>
      <c r="G12" s="10" t="s">
        <v>136</v>
      </c>
      <c r="H12" s="36">
        <v>42.74</v>
      </c>
      <c r="I12" s="10"/>
      <c r="J12" s="10"/>
    </row>
    <row r="13" spans="1:10" ht="45.75" customHeight="1">
      <c r="A13" s="39"/>
      <c r="B13" s="41"/>
      <c r="C13" s="43"/>
      <c r="D13" s="66"/>
      <c r="E13" s="66"/>
      <c r="F13" s="26" t="s">
        <v>139</v>
      </c>
      <c r="G13" s="10" t="s">
        <v>138</v>
      </c>
      <c r="H13" s="36">
        <v>8.4</v>
      </c>
      <c r="I13" s="10"/>
      <c r="J13" s="10"/>
    </row>
    <row r="14" spans="1:10" ht="45.75" customHeight="1">
      <c r="A14" s="39"/>
      <c r="B14" s="41"/>
      <c r="C14" s="43"/>
      <c r="D14" s="66"/>
      <c r="E14" s="66"/>
      <c r="F14" s="26" t="s">
        <v>140</v>
      </c>
      <c r="G14" s="10" t="s">
        <v>141</v>
      </c>
      <c r="H14" s="36">
        <v>5.15</v>
      </c>
      <c r="I14" s="10"/>
      <c r="J14" s="10"/>
    </row>
    <row r="15" spans="1:10" ht="45.75" customHeight="1">
      <c r="A15" s="63"/>
      <c r="B15" s="42"/>
      <c r="C15" s="65"/>
      <c r="D15" s="61"/>
      <c r="E15" s="61"/>
      <c r="F15" s="26" t="s">
        <v>134</v>
      </c>
      <c r="G15" s="10" t="s">
        <v>135</v>
      </c>
      <c r="H15" s="36">
        <v>1.44</v>
      </c>
      <c r="I15" s="10"/>
      <c r="J15" s="10"/>
    </row>
    <row r="16" spans="1:10" ht="45.75" customHeight="1">
      <c r="A16" s="33" t="s">
        <v>147</v>
      </c>
      <c r="B16" s="34"/>
      <c r="C16" s="35" t="s">
        <v>158</v>
      </c>
      <c r="D16" s="10">
        <v>51.83</v>
      </c>
      <c r="E16" s="10">
        <v>302</v>
      </c>
      <c r="F16" s="26"/>
      <c r="G16" s="10" t="s">
        <v>142</v>
      </c>
      <c r="H16" s="36"/>
      <c r="I16" s="10">
        <v>51.83</v>
      </c>
      <c r="J16" s="10"/>
    </row>
    <row r="17" spans="1:10" ht="45.75" customHeight="1">
      <c r="A17" s="39"/>
      <c r="B17" s="43"/>
      <c r="C17" s="66" t="s">
        <v>157</v>
      </c>
      <c r="D17" s="60">
        <v>51.83</v>
      </c>
      <c r="E17" s="60"/>
      <c r="F17" s="44" t="s">
        <v>88</v>
      </c>
      <c r="G17" s="37" t="s">
        <v>109</v>
      </c>
      <c r="H17" s="45"/>
      <c r="I17" s="37">
        <v>1.32</v>
      </c>
      <c r="J17" s="37"/>
    </row>
    <row r="18" spans="1:10" ht="45.75" customHeight="1">
      <c r="A18" s="39"/>
      <c r="B18" s="43"/>
      <c r="C18" s="66"/>
      <c r="D18" s="66"/>
      <c r="E18" s="66"/>
      <c r="F18" s="26" t="s">
        <v>110</v>
      </c>
      <c r="G18" s="10" t="s">
        <v>111</v>
      </c>
      <c r="H18" s="32"/>
      <c r="I18" s="10">
        <v>0.62</v>
      </c>
      <c r="J18" s="10"/>
    </row>
    <row r="19" spans="1:10" ht="45.75" customHeight="1">
      <c r="A19" s="39"/>
      <c r="B19" s="43"/>
      <c r="C19" s="66"/>
      <c r="D19" s="66"/>
      <c r="E19" s="66"/>
      <c r="F19" s="26" t="s">
        <v>112</v>
      </c>
      <c r="G19" s="10" t="s">
        <v>113</v>
      </c>
      <c r="H19" s="32"/>
      <c r="I19" s="10">
        <v>2.56</v>
      </c>
      <c r="J19" s="10"/>
    </row>
    <row r="20" spans="1:10" ht="45.75" customHeight="1">
      <c r="A20" s="39"/>
      <c r="B20" s="43"/>
      <c r="C20" s="66"/>
      <c r="D20" s="66"/>
      <c r="E20" s="66"/>
      <c r="F20" s="26" t="s">
        <v>114</v>
      </c>
      <c r="G20" s="10" t="s">
        <v>115</v>
      </c>
      <c r="H20" s="32"/>
      <c r="I20" s="10">
        <v>2.81</v>
      </c>
      <c r="J20" s="10"/>
    </row>
    <row r="21" spans="1:10" ht="45.75" customHeight="1">
      <c r="A21" s="39"/>
      <c r="B21" s="43"/>
      <c r="C21" s="66"/>
      <c r="D21" s="66"/>
      <c r="E21" s="66"/>
      <c r="F21" s="26" t="s">
        <v>99</v>
      </c>
      <c r="G21" s="10" t="s">
        <v>116</v>
      </c>
      <c r="H21" s="32"/>
      <c r="I21" s="10">
        <v>0.74</v>
      </c>
      <c r="J21" s="10"/>
    </row>
    <row r="22" spans="1:10" ht="45.75" customHeight="1">
      <c r="A22" s="39"/>
      <c r="B22" s="43"/>
      <c r="C22" s="66"/>
      <c r="D22" s="66"/>
      <c r="E22" s="66"/>
      <c r="F22" s="26" t="s">
        <v>117</v>
      </c>
      <c r="G22" s="10" t="s">
        <v>118</v>
      </c>
      <c r="H22" s="32"/>
      <c r="I22" s="10">
        <v>13.35</v>
      </c>
      <c r="J22" s="10"/>
    </row>
    <row r="23" spans="1:10" ht="45.75" customHeight="1">
      <c r="A23" s="39"/>
      <c r="B23" s="43"/>
      <c r="C23" s="66"/>
      <c r="D23" s="66"/>
      <c r="E23" s="66"/>
      <c r="F23" s="26" t="s">
        <v>120</v>
      </c>
      <c r="G23" s="10" t="s">
        <v>119</v>
      </c>
      <c r="H23" s="32"/>
      <c r="I23" s="10">
        <v>0.31</v>
      </c>
      <c r="J23" s="10"/>
    </row>
    <row r="24" spans="1:10" ht="45.75" customHeight="1">
      <c r="A24" s="39"/>
      <c r="B24" s="43"/>
      <c r="C24" s="66"/>
      <c r="D24" s="66"/>
      <c r="E24" s="66"/>
      <c r="F24" s="26" t="s">
        <v>121</v>
      </c>
      <c r="G24" s="10" t="s">
        <v>122</v>
      </c>
      <c r="H24" s="32"/>
      <c r="I24" s="10">
        <v>5.19</v>
      </c>
      <c r="J24" s="10"/>
    </row>
    <row r="25" spans="1:10" ht="45.75" customHeight="1">
      <c r="A25" s="39"/>
      <c r="B25" s="43"/>
      <c r="C25" s="66"/>
      <c r="D25" s="66"/>
      <c r="E25" s="66"/>
      <c r="F25" s="26" t="s">
        <v>123</v>
      </c>
      <c r="G25" s="10" t="s">
        <v>124</v>
      </c>
      <c r="H25" s="32"/>
      <c r="I25" s="10">
        <v>11.43</v>
      </c>
      <c r="J25" s="10"/>
    </row>
    <row r="26" spans="1:10" ht="45.75" customHeight="1">
      <c r="A26" s="39"/>
      <c r="B26" s="43"/>
      <c r="C26" s="66"/>
      <c r="D26" s="66"/>
      <c r="E26" s="66"/>
      <c r="F26" s="29">
        <v>29</v>
      </c>
      <c r="G26" s="10" t="s">
        <v>125</v>
      </c>
      <c r="H26" s="32"/>
      <c r="I26" s="10">
        <v>0.34</v>
      </c>
      <c r="J26" s="10"/>
    </row>
    <row r="27" spans="1:10" ht="45.75" customHeight="1">
      <c r="A27" s="39"/>
      <c r="B27" s="43"/>
      <c r="C27" s="66"/>
      <c r="D27" s="66"/>
      <c r="E27" s="66"/>
      <c r="F27" s="29">
        <v>31</v>
      </c>
      <c r="G27" s="10" t="s">
        <v>126</v>
      </c>
      <c r="H27" s="32"/>
      <c r="I27" s="10">
        <v>13</v>
      </c>
      <c r="J27" s="10"/>
    </row>
    <row r="28" spans="1:10" ht="45.75" customHeight="1">
      <c r="A28" s="63"/>
      <c r="B28" s="65"/>
      <c r="C28" s="61"/>
      <c r="D28" s="61"/>
      <c r="E28" s="61"/>
      <c r="F28" s="29">
        <v>99</v>
      </c>
      <c r="G28" s="10" t="s">
        <v>127</v>
      </c>
      <c r="H28" s="32"/>
      <c r="I28" s="10">
        <v>0.16</v>
      </c>
      <c r="J28" s="10"/>
    </row>
    <row r="29" spans="1:10" ht="45.75" customHeight="1">
      <c r="A29" s="33" t="s">
        <v>148</v>
      </c>
      <c r="B29" s="34"/>
      <c r="C29" s="35" t="s">
        <v>160</v>
      </c>
      <c r="D29" s="10">
        <v>24.34</v>
      </c>
      <c r="E29" s="10">
        <v>303</v>
      </c>
      <c r="F29" s="29"/>
      <c r="G29" s="10" t="s">
        <v>143</v>
      </c>
      <c r="H29" s="46">
        <v>24.34</v>
      </c>
      <c r="I29" s="10"/>
      <c r="J29" s="10"/>
    </row>
    <row r="30" spans="1:10" ht="45.75" customHeight="1">
      <c r="A30" s="62"/>
      <c r="B30" s="64"/>
      <c r="C30" s="60" t="s">
        <v>159</v>
      </c>
      <c r="D30" s="60">
        <v>24.34</v>
      </c>
      <c r="E30" s="60"/>
      <c r="F30" s="27" t="s">
        <v>134</v>
      </c>
      <c r="G30" s="10" t="s">
        <v>128</v>
      </c>
      <c r="H30" s="10">
        <v>23.24</v>
      </c>
      <c r="I30" s="10"/>
      <c r="J30" s="10"/>
    </row>
    <row r="31" spans="1:10" ht="45.75" customHeight="1">
      <c r="A31" s="63"/>
      <c r="B31" s="65"/>
      <c r="C31" s="61"/>
      <c r="D31" s="61"/>
      <c r="E31" s="61"/>
      <c r="F31" s="27" t="s">
        <v>129</v>
      </c>
      <c r="G31" s="10" t="s">
        <v>130</v>
      </c>
      <c r="H31" s="10">
        <v>1.1</v>
      </c>
      <c r="I31" s="10"/>
      <c r="J31" s="10"/>
    </row>
    <row r="32" spans="1:10" ht="45.75" customHeight="1">
      <c r="A32" s="6"/>
      <c r="B32" s="10" t="s">
        <v>5</v>
      </c>
      <c r="C32" s="10"/>
      <c r="D32" s="10">
        <f>D30+D6+D16</f>
        <v>826.1500000000001</v>
      </c>
      <c r="E32" s="10"/>
      <c r="F32" s="10"/>
      <c r="G32" s="10"/>
      <c r="H32" s="10">
        <f>H6+H29</f>
        <v>774.32</v>
      </c>
      <c r="I32" s="10">
        <f>I16</f>
        <v>51.83</v>
      </c>
      <c r="J32" s="10"/>
    </row>
  </sheetData>
  <sheetProtection/>
  <mergeCells count="26">
    <mergeCell ref="E3:I3"/>
    <mergeCell ref="C4:C5"/>
    <mergeCell ref="E4:F4"/>
    <mergeCell ref="A4:B4"/>
    <mergeCell ref="E7:E15"/>
    <mergeCell ref="A1:J1"/>
    <mergeCell ref="H4:H5"/>
    <mergeCell ref="I4:I5"/>
    <mergeCell ref="D4:D5"/>
    <mergeCell ref="G4:G5"/>
    <mergeCell ref="J3:J4"/>
    <mergeCell ref="A3:D3"/>
    <mergeCell ref="E17:E28"/>
    <mergeCell ref="C30:C31"/>
    <mergeCell ref="C7:C15"/>
    <mergeCell ref="B17:B28"/>
    <mergeCell ref="D7:D15"/>
    <mergeCell ref="A17:A28"/>
    <mergeCell ref="A7:A15"/>
    <mergeCell ref="B7:B15"/>
    <mergeCell ref="C17:C28"/>
    <mergeCell ref="D17:D28"/>
    <mergeCell ref="D30:D31"/>
    <mergeCell ref="A30:A31"/>
    <mergeCell ref="B30:B31"/>
    <mergeCell ref="E30:E31"/>
  </mergeCells>
  <printOptions/>
  <pageMargins left="0.11811023622047245" right="0.11811023622047245" top="0.7480314960629921" bottom="0.7480314960629921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12" sqref="G12:L12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56" t="s">
        <v>67</v>
      </c>
      <c r="R2" s="56"/>
    </row>
    <row r="3" spans="1:18" ht="48.75" customHeight="1">
      <c r="A3" s="71" t="s">
        <v>77</v>
      </c>
      <c r="B3" s="71"/>
      <c r="C3" s="71"/>
      <c r="D3" s="71"/>
      <c r="E3" s="71"/>
      <c r="F3" s="71"/>
      <c r="G3" s="71" t="s">
        <v>80</v>
      </c>
      <c r="H3" s="71"/>
      <c r="I3" s="71"/>
      <c r="J3" s="71"/>
      <c r="K3" s="71"/>
      <c r="L3" s="71"/>
      <c r="M3" s="71" t="s">
        <v>78</v>
      </c>
      <c r="N3" s="71"/>
      <c r="O3" s="71"/>
      <c r="P3" s="71"/>
      <c r="Q3" s="71"/>
      <c r="R3" s="71"/>
    </row>
    <row r="4" spans="1:18" ht="48.75" customHeight="1">
      <c r="A4" s="72" t="s">
        <v>5</v>
      </c>
      <c r="B4" s="74" t="s">
        <v>29</v>
      </c>
      <c r="C4" s="72" t="s">
        <v>30</v>
      </c>
      <c r="D4" s="72"/>
      <c r="E4" s="72"/>
      <c r="F4" s="74" t="s">
        <v>31</v>
      </c>
      <c r="G4" s="72" t="s">
        <v>5</v>
      </c>
      <c r="H4" s="74" t="s">
        <v>79</v>
      </c>
      <c r="I4" s="72" t="s">
        <v>30</v>
      </c>
      <c r="J4" s="72"/>
      <c r="K4" s="72"/>
      <c r="L4" s="74" t="s">
        <v>31</v>
      </c>
      <c r="M4" s="72" t="s">
        <v>5</v>
      </c>
      <c r="N4" s="74" t="s">
        <v>29</v>
      </c>
      <c r="O4" s="72" t="s">
        <v>30</v>
      </c>
      <c r="P4" s="72"/>
      <c r="Q4" s="72"/>
      <c r="R4" s="74" t="s">
        <v>31</v>
      </c>
    </row>
    <row r="5" spans="1:18" ht="52.5" customHeight="1">
      <c r="A5" s="72"/>
      <c r="B5" s="74"/>
      <c r="C5" s="8" t="s">
        <v>23</v>
      </c>
      <c r="D5" s="8" t="s">
        <v>32</v>
      </c>
      <c r="E5" s="8" t="s">
        <v>33</v>
      </c>
      <c r="F5" s="74"/>
      <c r="G5" s="72"/>
      <c r="H5" s="74"/>
      <c r="I5" s="8" t="s">
        <v>23</v>
      </c>
      <c r="J5" s="8" t="s">
        <v>32</v>
      </c>
      <c r="K5" s="8" t="s">
        <v>33</v>
      </c>
      <c r="L5" s="74"/>
      <c r="M5" s="72"/>
      <c r="N5" s="74"/>
      <c r="O5" s="8" t="s">
        <v>23</v>
      </c>
      <c r="P5" s="8" t="s">
        <v>32</v>
      </c>
      <c r="Q5" s="8" t="s">
        <v>33</v>
      </c>
      <c r="R5" s="74"/>
    </row>
    <row r="6" spans="1:18" ht="43.5" customHeight="1">
      <c r="A6" s="5">
        <f>C6+F6</f>
        <v>25.799999999999997</v>
      </c>
      <c r="B6" s="5"/>
      <c r="C6" s="5">
        <v>20.97</v>
      </c>
      <c r="D6" s="5"/>
      <c r="E6" s="5">
        <v>20.97</v>
      </c>
      <c r="F6" s="5">
        <v>4.83</v>
      </c>
      <c r="G6" s="5">
        <v>30.48</v>
      </c>
      <c r="H6" s="5"/>
      <c r="I6" s="5">
        <v>25.77</v>
      </c>
      <c r="J6" s="5"/>
      <c r="K6" s="5">
        <v>25.77</v>
      </c>
      <c r="L6" s="5">
        <v>4.71</v>
      </c>
      <c r="M6" s="5">
        <f>O6+R6</f>
        <v>18.19</v>
      </c>
      <c r="N6" s="5"/>
      <c r="O6" s="5">
        <v>13</v>
      </c>
      <c r="P6" s="5"/>
      <c r="Q6" s="5">
        <v>13</v>
      </c>
      <c r="R6" s="5">
        <v>5.19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73" t="s">
        <v>81</v>
      </c>
      <c r="B12" s="73"/>
      <c r="C12" s="73"/>
      <c r="D12" s="73"/>
      <c r="E12" s="73"/>
      <c r="F12" s="73"/>
      <c r="G12" s="73" t="s">
        <v>161</v>
      </c>
      <c r="H12" s="73"/>
      <c r="I12" s="73"/>
      <c r="J12" s="73"/>
      <c r="K12" s="73"/>
      <c r="L12" s="73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:F2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5" t="s">
        <v>34</v>
      </c>
      <c r="B1" s="75"/>
      <c r="C1" s="75"/>
      <c r="D1" s="75"/>
      <c r="E1" s="75"/>
      <c r="F1" s="75"/>
    </row>
    <row r="2" spans="1:6" ht="21" customHeight="1">
      <c r="A2" s="4" t="s">
        <v>68</v>
      </c>
      <c r="E2" s="56" t="s">
        <v>69</v>
      </c>
      <c r="F2" s="56"/>
    </row>
    <row r="3" spans="1:6" ht="40.5" customHeight="1">
      <c r="A3" s="77" t="s">
        <v>21</v>
      </c>
      <c r="B3" s="77" t="s">
        <v>35</v>
      </c>
      <c r="C3" s="77" t="s">
        <v>36</v>
      </c>
      <c r="D3" s="77" t="s">
        <v>37</v>
      </c>
      <c r="E3" s="77"/>
      <c r="F3" s="77"/>
    </row>
    <row r="4" spans="1:6" ht="31.5" customHeight="1">
      <c r="A4" s="77"/>
      <c r="B4" s="77"/>
      <c r="C4" s="77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2" t="s">
        <v>5</v>
      </c>
      <c r="B20" s="72"/>
      <c r="C20" s="5"/>
      <c r="D20" s="5"/>
      <c r="E20" s="5"/>
      <c r="F20" s="5"/>
    </row>
    <row r="21" spans="1:6" ht="18.75">
      <c r="A21" s="73" t="s">
        <v>74</v>
      </c>
      <c r="B21" s="73"/>
      <c r="C21" s="73"/>
      <c r="D21" s="73"/>
      <c r="E21" s="73"/>
      <c r="F21" s="73"/>
    </row>
    <row r="22" spans="1:6" ht="18.75">
      <c r="A22" s="73" t="s">
        <v>82</v>
      </c>
      <c r="B22" s="73"/>
      <c r="C22" s="73"/>
      <c r="D22" s="73"/>
      <c r="E22" s="73"/>
      <c r="F22" s="73"/>
    </row>
    <row r="23" spans="1:6" ht="13.5">
      <c r="A23" s="76" t="s">
        <v>102</v>
      </c>
      <c r="B23" s="76"/>
      <c r="C23" s="76"/>
      <c r="D23" s="76"/>
      <c r="E23" s="76"/>
      <c r="F23" s="76"/>
    </row>
  </sheetData>
  <sheetProtection/>
  <mergeCells count="10">
    <mergeCell ref="A23:F23"/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75" t="s">
        <v>83</v>
      </c>
      <c r="B1" s="75"/>
      <c r="C1" s="75"/>
      <c r="D1" s="75"/>
    </row>
    <row r="2" spans="1:4" ht="21" customHeight="1">
      <c r="A2" s="2"/>
      <c r="D2" s="23" t="s">
        <v>70</v>
      </c>
    </row>
    <row r="3" spans="1:4" ht="27.75" customHeight="1">
      <c r="A3" s="67" t="s">
        <v>1</v>
      </c>
      <c r="B3" s="67"/>
      <c r="C3" s="67" t="s">
        <v>2</v>
      </c>
      <c r="D3" s="67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39</v>
      </c>
      <c r="B5" s="10">
        <v>859.55</v>
      </c>
      <c r="C5" s="11" t="s">
        <v>40</v>
      </c>
      <c r="D5" s="10"/>
    </row>
    <row r="6" spans="1:4" ht="27.75" customHeight="1">
      <c r="A6" s="11" t="s">
        <v>41</v>
      </c>
      <c r="B6" s="10"/>
      <c r="C6" s="11" t="s">
        <v>42</v>
      </c>
      <c r="D6" s="10"/>
    </row>
    <row r="7" spans="1:7" ht="27.75" customHeight="1">
      <c r="A7" s="11" t="s">
        <v>43</v>
      </c>
      <c r="B7" s="10"/>
      <c r="C7" s="11" t="s">
        <v>44</v>
      </c>
      <c r="D7" s="10"/>
      <c r="E7" s="14"/>
      <c r="F7" s="14"/>
      <c r="G7" s="14"/>
    </row>
    <row r="8" spans="1:7" ht="27.75" customHeight="1">
      <c r="A8" s="11" t="s">
        <v>45</v>
      </c>
      <c r="B8" s="10"/>
      <c r="C8" s="11" t="s">
        <v>162</v>
      </c>
      <c r="D8" s="10"/>
      <c r="E8" s="14"/>
      <c r="F8" s="14"/>
      <c r="G8" s="14"/>
    </row>
    <row r="9" spans="1:7" ht="27.75" customHeight="1">
      <c r="A9" s="11" t="s">
        <v>46</v>
      </c>
      <c r="B9" s="10"/>
      <c r="C9" s="16" t="s">
        <v>163</v>
      </c>
      <c r="D9" s="10">
        <v>704.8</v>
      </c>
      <c r="E9" s="47"/>
      <c r="F9" s="14"/>
      <c r="G9" s="14"/>
    </row>
    <row r="10" spans="1:7" ht="27.75" customHeight="1">
      <c r="A10" s="10"/>
      <c r="B10" s="10"/>
      <c r="C10" s="16" t="s">
        <v>164</v>
      </c>
      <c r="D10" s="10">
        <v>112.01</v>
      </c>
      <c r="E10" s="47"/>
      <c r="F10" s="14"/>
      <c r="G10" s="14"/>
    </row>
    <row r="11" spans="1:7" ht="27.75" customHeight="1">
      <c r="A11" s="10"/>
      <c r="B11" s="10"/>
      <c r="C11" s="16" t="s">
        <v>165</v>
      </c>
      <c r="D11" s="10">
        <v>42.74</v>
      </c>
      <c r="E11" s="47"/>
      <c r="F11" s="14"/>
      <c r="G11" s="14"/>
    </row>
    <row r="12" spans="1:7" ht="27.75" customHeight="1">
      <c r="A12" s="10"/>
      <c r="B12" s="10"/>
      <c r="C12" s="11" t="s">
        <v>15</v>
      </c>
      <c r="D12" s="10"/>
      <c r="E12" s="14"/>
      <c r="F12" s="14"/>
      <c r="G12" s="14"/>
    </row>
    <row r="13" spans="1:7" ht="27.75" customHeight="1">
      <c r="A13" s="10" t="s">
        <v>47</v>
      </c>
      <c r="B13" s="10">
        <v>859.55</v>
      </c>
      <c r="C13" s="10" t="s">
        <v>48</v>
      </c>
      <c r="D13" s="10">
        <f>SUM(D9:D12)</f>
        <v>859.55</v>
      </c>
      <c r="E13" s="14"/>
      <c r="F13" s="14"/>
      <c r="G13" s="14"/>
    </row>
    <row r="14" spans="1:4" ht="27.75" customHeight="1">
      <c r="A14" s="11" t="s">
        <v>49</v>
      </c>
      <c r="B14" s="10"/>
      <c r="C14" s="10"/>
      <c r="D14" s="10"/>
    </row>
    <row r="15" spans="1:4" ht="27.75" customHeight="1">
      <c r="A15" s="11" t="s">
        <v>50</v>
      </c>
      <c r="B15" s="11"/>
      <c r="C15" s="11" t="s">
        <v>51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17</v>
      </c>
      <c r="B17" s="10">
        <v>859.55</v>
      </c>
      <c r="C17" s="10" t="s">
        <v>18</v>
      </c>
      <c r="D17" s="10">
        <v>859.55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7" sqref="K7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7.75" customHeight="1">
      <c r="A2" s="7" t="s">
        <v>38</v>
      </c>
      <c r="K2" s="78" t="s">
        <v>67</v>
      </c>
      <c r="L2" s="78"/>
    </row>
    <row r="3" spans="1:12" ht="41.25" customHeight="1">
      <c r="A3" s="74" t="s">
        <v>53</v>
      </c>
      <c r="B3" s="74"/>
      <c r="C3" s="8" t="s">
        <v>5</v>
      </c>
      <c r="D3" s="8" t="s">
        <v>50</v>
      </c>
      <c r="E3" s="8" t="s">
        <v>54</v>
      </c>
      <c r="F3" s="8" t="s">
        <v>71</v>
      </c>
      <c r="G3" s="8" t="s">
        <v>55</v>
      </c>
      <c r="H3" s="8" t="s">
        <v>56</v>
      </c>
      <c r="I3" s="8" t="s">
        <v>57</v>
      </c>
      <c r="J3" s="8" t="s">
        <v>58</v>
      </c>
      <c r="K3" s="8" t="s">
        <v>59</v>
      </c>
      <c r="L3" s="8" t="s">
        <v>49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207</v>
      </c>
      <c r="B5" s="5" t="s">
        <v>149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5">
        <v>20701</v>
      </c>
      <c r="B6" s="9" t="s">
        <v>150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2070101</v>
      </c>
      <c r="B7" s="5" t="s">
        <v>26</v>
      </c>
      <c r="C7" s="5">
        <v>859.55</v>
      </c>
      <c r="D7" s="5"/>
      <c r="E7" s="5">
        <v>859.55</v>
      </c>
      <c r="F7" s="5"/>
      <c r="G7" s="5"/>
      <c r="H7" s="5"/>
      <c r="I7" s="5"/>
      <c r="J7" s="5"/>
      <c r="K7" s="5"/>
      <c r="L7" s="5"/>
    </row>
    <row r="8" spans="1:12" ht="27.75" customHeight="1">
      <c r="A8" s="9"/>
      <c r="B8" s="9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72" t="s">
        <v>60</v>
      </c>
      <c r="B14" s="72"/>
      <c r="C14" s="5">
        <f>SUM(C7:C13)</f>
        <v>859.55</v>
      </c>
      <c r="D14" s="5"/>
      <c r="E14" s="5">
        <f>SUM(E7:E13)</f>
        <v>859.55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79" t="s">
        <v>74</v>
      </c>
      <c r="B15" s="79"/>
      <c r="C15" s="79"/>
      <c r="D15" s="79"/>
      <c r="E15" s="79"/>
      <c r="F15" s="79"/>
    </row>
    <row r="16" spans="1:6" ht="27.75" customHeight="1">
      <c r="A16" s="73" t="s">
        <v>75</v>
      </c>
      <c r="B16" s="73"/>
      <c r="C16" s="73"/>
      <c r="D16" s="73"/>
      <c r="E16" s="73"/>
      <c r="F16" s="73"/>
    </row>
  </sheetData>
  <sheetProtection/>
  <mergeCells count="6">
    <mergeCell ref="A16:F16"/>
    <mergeCell ref="A1:L1"/>
    <mergeCell ref="A3:B3"/>
    <mergeCell ref="A14:B14"/>
    <mergeCell ref="K2:L2"/>
    <mergeCell ref="A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82" t="s">
        <v>61</v>
      </c>
      <c r="B1" s="82"/>
      <c r="C1" s="82"/>
      <c r="D1" s="82"/>
      <c r="E1" s="82"/>
      <c r="F1" s="82"/>
      <c r="G1" s="82"/>
      <c r="H1" s="82"/>
    </row>
    <row r="2" spans="1:8" ht="20.25" customHeight="1">
      <c r="A2" s="19"/>
      <c r="B2" s="14"/>
      <c r="C2" s="14"/>
      <c r="D2" s="14"/>
      <c r="E2" s="14"/>
      <c r="F2" s="14"/>
      <c r="G2" s="56" t="s">
        <v>69</v>
      </c>
      <c r="H2" s="56"/>
    </row>
    <row r="3" spans="1:8" ht="30.75" customHeight="1">
      <c r="A3" s="74" t="s">
        <v>53</v>
      </c>
      <c r="B3" s="74"/>
      <c r="C3" s="8" t="s">
        <v>5</v>
      </c>
      <c r="D3" s="8" t="s">
        <v>24</v>
      </c>
      <c r="E3" s="8" t="s">
        <v>25</v>
      </c>
      <c r="F3" s="8" t="s">
        <v>62</v>
      </c>
      <c r="G3" s="8" t="s">
        <v>63</v>
      </c>
      <c r="H3" s="8" t="s">
        <v>72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9">
        <v>207</v>
      </c>
      <c r="B5" s="9" t="s">
        <v>149</v>
      </c>
      <c r="C5" s="9"/>
      <c r="D5" s="9"/>
      <c r="E5" s="9"/>
      <c r="F5" s="5"/>
      <c r="G5" s="5"/>
      <c r="H5" s="5"/>
    </row>
    <row r="6" spans="1:8" ht="23.25" customHeight="1">
      <c r="A6" s="9">
        <v>20701</v>
      </c>
      <c r="B6" s="9" t="s">
        <v>151</v>
      </c>
      <c r="C6" s="9"/>
      <c r="D6" s="9"/>
      <c r="E6" s="9"/>
      <c r="F6" s="5"/>
      <c r="G6" s="5"/>
      <c r="H6" s="5"/>
    </row>
    <row r="7" spans="1:8" ht="23.25" customHeight="1">
      <c r="A7" s="9">
        <v>2070101</v>
      </c>
      <c r="B7" s="9" t="s">
        <v>26</v>
      </c>
      <c r="C7" s="9">
        <f>D7+E7</f>
        <v>859.55</v>
      </c>
      <c r="D7" s="9">
        <v>826.15</v>
      </c>
      <c r="E7" s="9">
        <v>33.4</v>
      </c>
      <c r="F7" s="5"/>
      <c r="G7" s="5"/>
      <c r="H7" s="5"/>
    </row>
    <row r="8" spans="1:8" ht="23.25" customHeight="1">
      <c r="A8" s="9"/>
      <c r="B8" s="9"/>
      <c r="C8" s="9"/>
      <c r="D8" s="9"/>
      <c r="E8" s="9"/>
      <c r="F8" s="5"/>
      <c r="G8" s="5"/>
      <c r="H8" s="5"/>
    </row>
    <row r="9" spans="1:8" ht="23.25" customHeight="1">
      <c r="A9" s="9"/>
      <c r="B9" s="9"/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0" t="s">
        <v>60</v>
      </c>
      <c r="B17" s="81"/>
      <c r="C17" s="9">
        <f>SUM(C7:C16)</f>
        <v>859.55</v>
      </c>
      <c r="D17" s="9">
        <f>SUM(D7:D16)</f>
        <v>826.15</v>
      </c>
      <c r="E17" s="9">
        <f>SUM(E7:E16)</f>
        <v>33.4</v>
      </c>
      <c r="F17" s="5"/>
      <c r="G17" s="5"/>
      <c r="H17" s="5"/>
    </row>
    <row r="18" spans="3:5" ht="13.5">
      <c r="C18" s="38"/>
      <c r="D18" s="38"/>
      <c r="E18" s="38"/>
    </row>
  </sheetData>
  <sheetProtection/>
  <mergeCells count="4">
    <mergeCell ref="A3:B3"/>
    <mergeCell ref="A17:B1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2018-03-14T04:28:13Z</cp:lastPrinted>
  <dcterms:created xsi:type="dcterms:W3CDTF">2006-09-13T11:21:51Z</dcterms:created>
  <dcterms:modified xsi:type="dcterms:W3CDTF">2018-03-14T04:30:18Z</dcterms:modified>
  <cp:category/>
  <cp:version/>
  <cp:contentType/>
  <cp:contentStatus/>
</cp:coreProperties>
</file>